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e\Documents\Confection de la tâche\2022-2023\"/>
    </mc:Choice>
  </mc:AlternateContent>
  <xr:revisionPtr revIDLastSave="0" documentId="13_ncr:1_{6725D398-68AE-40E6-8BC0-A8073D39CFEF}" xr6:coauthVersionLast="47" xr6:coauthVersionMax="47" xr10:uidLastSave="{00000000-0000-0000-0000-000000000000}"/>
  <bookViews>
    <workbookView xWindow="-120" yWindow="-120" windowWidth="29040" windowHeight="15840" activeTab="3" xr2:uid="{32DB81E5-FFA1-408B-9DB1-F6CBE14CE802}"/>
  </bookViews>
  <sheets>
    <sheet name="Hebdo" sheetId="1" r:id="rId1"/>
    <sheet name="Sec. 9 j." sheetId="4" r:id="rId2"/>
    <sheet name="Sec. 15 j." sheetId="3" r:id="rId3"/>
    <sheet name="Annuel" sheetId="2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2" l="1"/>
  <c r="I19" i="2"/>
  <c r="F18" i="2"/>
  <c r="D19" i="2"/>
  <c r="D14" i="2"/>
  <c r="I7" i="2"/>
  <c r="I3" i="2"/>
  <c r="B19" i="2"/>
  <c r="B7" i="2"/>
  <c r="I18" i="1"/>
  <c r="D18" i="1"/>
  <c r="B18" i="1"/>
  <c r="F17" i="1"/>
  <c r="D14" i="1"/>
  <c r="I7" i="1"/>
  <c r="B7" i="1"/>
  <c r="I3" i="1"/>
  <c r="I18" i="3" l="1"/>
  <c r="F17" i="3"/>
  <c r="D18" i="3"/>
  <c r="D14" i="3"/>
  <c r="I7" i="3"/>
  <c r="I3" i="3"/>
  <c r="B18" i="3"/>
  <c r="B7" i="3"/>
  <c r="I18" i="4"/>
  <c r="F17" i="4"/>
  <c r="D18" i="4"/>
  <c r="D14" i="4"/>
  <c r="I7" i="4"/>
  <c r="I3" i="4"/>
  <c r="B18" i="4"/>
  <c r="B7" i="4"/>
</calcChain>
</file>

<file path=xl/sharedStrings.xml><?xml version="1.0" encoding="utf-8"?>
<sst xmlns="http://schemas.openxmlformats.org/spreadsheetml/2006/main" count="179" uniqueCount="63">
  <si>
    <t>Composantes de la tâche</t>
  </si>
  <si>
    <t>OUI</t>
  </si>
  <si>
    <t>NON</t>
  </si>
  <si>
    <t>Surveillance de l’accueil et des déplacements</t>
  </si>
  <si>
    <t>Variable</t>
  </si>
  <si>
    <t>Réunions, comités, rencontres, etc.</t>
  </si>
  <si>
    <t>Activités étudiantes (après entente)*</t>
  </si>
  <si>
    <t>Imprévus</t>
  </si>
  <si>
    <t>Rencontres collectives et réunions de parents**</t>
  </si>
  <si>
    <t>Autres tâches</t>
  </si>
  <si>
    <t>Récupération</t>
  </si>
  <si>
    <t>Surveillance</t>
  </si>
  <si>
    <t>À                 l’horaire ?</t>
  </si>
  <si>
    <t>Activités étudiante</t>
  </si>
  <si>
    <t>Tâche moyenne par CYCLE de 15 JOURS au SECONDAIRE</t>
  </si>
  <si>
    <t>TÂCHE PLEINE              (24,6 pér.)                   96 heures par cycle           (96:00)</t>
  </si>
  <si>
    <t>Encadrement (3:00)</t>
  </si>
  <si>
    <t>Tâches pouvant être assignées par la direction  (21:00)</t>
  </si>
  <si>
    <t>Travail déterminé par l’enseignant(e) (15:00)</t>
  </si>
  <si>
    <t>TÂCHE ÉDUCATIVE                      (TE)                                                                                                                                                 (Tâches en présence d'élèves)                                                                                                        (60:00)</t>
  </si>
  <si>
    <t xml:space="preserve">AUTRES TÂCHES PROFESSIONNELLES                  (ATP)                                   (36:00)      </t>
  </si>
  <si>
    <t>Tâche moyenne par CYCLE de 9 JOURS au SECONDAIRE</t>
  </si>
  <si>
    <t>Cours et leçons (51:15)</t>
  </si>
  <si>
    <t>heures et minutes par cycle</t>
  </si>
  <si>
    <t xml:space="preserve">AUTRES TÂCHES PROFESSIONNELLES                  (ATP)                                   (21:36)      </t>
  </si>
  <si>
    <t>Travail à l’école  (9:00)</t>
  </si>
  <si>
    <t>Travail au lieu choisi par l’enseignant(e) (6:00)</t>
  </si>
  <si>
    <r>
      <t>Indiquez ci-bas</t>
    </r>
    <r>
      <rPr>
        <sz val="10"/>
        <color rgb="FFFF0000"/>
        <rFont val="Calibri"/>
        <family val="2"/>
        <scheme val="minor"/>
      </rPr>
      <t xml:space="preserve"> votre nombre     de périodes</t>
    </r>
    <r>
      <rPr>
        <sz val="10"/>
        <color theme="1"/>
        <rFont val="Calibri"/>
        <family val="2"/>
        <scheme val="minor"/>
      </rPr>
      <t xml:space="preserve"> pour changer les heures de la tâche en fonction de votre tâche :</t>
    </r>
  </si>
  <si>
    <t>TÂCHE ÉDUCATIVE                      (TE)                                                                                                                                                 (Tâches en présence d'élèves)                                                                                                        (36:00)</t>
  </si>
  <si>
    <r>
      <t xml:space="preserve">TÂCHE PLEINE              (24,6 pér.)                   57 h 36 minutes par cycle         </t>
    </r>
    <r>
      <rPr>
        <sz val="11"/>
        <rFont val="Calibri"/>
        <family val="2"/>
        <scheme val="minor"/>
      </rPr>
      <t xml:space="preserve">  (57:36)</t>
    </r>
  </si>
  <si>
    <r>
      <t>Cours et leçons</t>
    </r>
    <r>
      <rPr>
        <sz val="11"/>
        <color rgb="FFFFFF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(30:45)</t>
    </r>
  </si>
  <si>
    <r>
      <t xml:space="preserve">Encadrement </t>
    </r>
    <r>
      <rPr>
        <sz val="11"/>
        <rFont val="Calibri"/>
        <family val="2"/>
        <scheme val="minor"/>
      </rPr>
      <t>(1:48)</t>
    </r>
  </si>
  <si>
    <r>
      <t>Tâches pouvant être assignées par la directio</t>
    </r>
    <r>
      <rPr>
        <sz val="10"/>
        <rFont val="Calibri"/>
        <family val="2"/>
        <scheme val="minor"/>
      </rPr>
      <t>n  (12:36)</t>
    </r>
  </si>
  <si>
    <r>
      <t>Travail déterminé par l’enseignant(e)</t>
    </r>
    <r>
      <rPr>
        <sz val="10"/>
        <rFont val="Calibri"/>
        <family val="2"/>
        <scheme val="minor"/>
      </rPr>
      <t xml:space="preserve"> (9:00)</t>
    </r>
  </si>
  <si>
    <r>
      <t>Travail à l’écol</t>
    </r>
    <r>
      <rPr>
        <sz val="11"/>
        <rFont val="Calibri"/>
        <family val="2"/>
        <scheme val="minor"/>
      </rPr>
      <t>e  (5:24)</t>
    </r>
  </si>
  <si>
    <r>
      <t>Travail au lieu choisi par l’enseignant(e)</t>
    </r>
    <r>
      <rPr>
        <sz val="11"/>
        <color theme="7" tint="-0.249977111117893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(3:36)</t>
    </r>
  </si>
  <si>
    <t>Tâche hebdomadaire moyenne au SECONDAIRE</t>
  </si>
  <si>
    <t>heures et minutes par semaine</t>
  </si>
  <si>
    <t>TÂCHE PLEINE              (24,6 pér.)                   32 h 00 par semaine (32:00)</t>
  </si>
  <si>
    <t>TÂCHE ÉDUCATIVE                      (TE)                                                                                                                                                 (Tâches en présence d'élèves)                                                                                                         20:00</t>
  </si>
  <si>
    <r>
      <t xml:space="preserve">Cours et leçons </t>
    </r>
    <r>
      <rPr>
        <sz val="11"/>
        <color theme="1"/>
        <rFont val="Calibri"/>
        <family val="2"/>
        <scheme val="minor"/>
      </rPr>
      <t>(17:05</t>
    </r>
    <r>
      <rPr>
        <sz val="11"/>
        <color rgb="FF000000"/>
        <rFont val="Calibri"/>
        <family val="2"/>
        <scheme val="minor"/>
      </rPr>
      <t>)</t>
    </r>
  </si>
  <si>
    <t>Encadrement (60 minutes)</t>
  </si>
  <si>
    <t xml:space="preserve">AUTRES TÂCHES PROFESSIONNELLES                  (ATP)                                   12:00         </t>
  </si>
  <si>
    <t>Tâches pouvant être assignées par la direction  (7:00 )</t>
  </si>
  <si>
    <t>Travail déterminé par l’enseignant(e) (5:00)</t>
  </si>
  <si>
    <t>Travail à l’école  (3:00)</t>
  </si>
  <si>
    <t>Travail au lieu choisi par l’enseignant(e) (2:00)</t>
  </si>
  <si>
    <r>
      <t xml:space="preserve">Indiquez ci-bas </t>
    </r>
    <r>
      <rPr>
        <sz val="10"/>
        <color rgb="FFFF0000"/>
        <rFont val="Calibri"/>
        <family val="2"/>
        <scheme val="minor"/>
      </rPr>
      <t xml:space="preserve">votre nombre       de périodes      </t>
    </r>
    <r>
      <rPr>
        <sz val="10"/>
        <color theme="1"/>
        <rFont val="Calibri"/>
        <family val="2"/>
        <scheme val="minor"/>
      </rPr>
      <t xml:space="preserve"> pour changer les heures de la tâche en fonction de votre tâche :</t>
    </r>
  </si>
  <si>
    <r>
      <t xml:space="preserve">Indiquez ci-bas </t>
    </r>
    <r>
      <rPr>
        <sz val="10"/>
        <color rgb="FFFF0000"/>
        <rFont val="Calibri"/>
        <family val="2"/>
        <scheme val="minor"/>
      </rPr>
      <t>votre nombre    de périodes</t>
    </r>
    <r>
      <rPr>
        <sz val="10"/>
        <color theme="1"/>
        <rFont val="Calibri"/>
        <family val="2"/>
        <scheme val="minor"/>
      </rPr>
      <t xml:space="preserve">      pour changer les heures de la tâche en fonction de votre tâche :</t>
    </r>
  </si>
  <si>
    <t>Tâche ANNUELLE au SECONDAIRE</t>
  </si>
  <si>
    <t>heures et minutes par année</t>
  </si>
  <si>
    <t>TÂCHE PLEINE              (100 %) au SECONDAIRE                 1280 heures             (1280:00)</t>
  </si>
  <si>
    <t xml:space="preserve">TÂCHE ÉDUCATIVE                      (TE)                                                                                                                                                 (Tâches en présence d'élèves)                                                                                                         720:00 </t>
  </si>
  <si>
    <t>Encadrement (36:00)</t>
  </si>
  <si>
    <t>AUTRES TÂCHES PROFESSIONNELLES                  (ATP)                                   560:00</t>
  </si>
  <si>
    <t>Tâches pouvant être assignées par la direction  (252:00 )</t>
  </si>
  <si>
    <t>Journées pédagogiques (108:00)</t>
  </si>
  <si>
    <t>20 journées pédagogiques</t>
  </si>
  <si>
    <t>Travail déterminé par l’enseignant(e) (200:00)</t>
  </si>
  <si>
    <t>Travail à l’école  (120:00)</t>
  </si>
  <si>
    <t>Travail au lieu choisi par l’enseignant(e) (80:00)</t>
  </si>
  <si>
    <r>
      <t>Indiquez ci-bas</t>
    </r>
    <r>
      <rPr>
        <sz val="10"/>
        <color rgb="FFFF0000"/>
        <rFont val="Calibri"/>
        <family val="2"/>
        <scheme val="minor"/>
      </rPr>
      <t xml:space="preserve"> votre nombre      de périodes</t>
    </r>
    <r>
      <rPr>
        <sz val="10"/>
        <color theme="1"/>
        <rFont val="Calibri"/>
        <family val="2"/>
        <scheme val="minor"/>
      </rPr>
      <t xml:space="preserve"> pour changer les heures de la tâche en fonction de votre tâche :</t>
    </r>
  </si>
  <si>
    <t>Cours et leçons (615:00)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</si>
</sst>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&quot; h &quot;mm;@"/>
    <numFmt numFmtId="165" formatCode="h:mm;@"/>
    <numFmt numFmtId="166" formatCode="[$-F400]h:mm:ss\ AM/PM"/>
    <numFmt numFmtId="167" formatCode="[h]:mm"/>
  </numFmts>
  <fonts count="2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sz val="10"/>
      <color theme="9"/>
      <name val="Calibri"/>
      <family val="2"/>
      <scheme val="minor"/>
    </font>
    <font>
      <i/>
      <sz val="11"/>
      <color theme="9" tint="0.59999389629810485"/>
      <name val="Calibri"/>
      <family val="2"/>
      <scheme val="minor"/>
    </font>
    <font>
      <sz val="11"/>
      <color theme="9" tint="0.59999389629810485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4" tint="0.59999389629810485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i/>
      <sz val="12"/>
      <color rgb="FFDE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1"/>
      <color theme="9" tint="0.3999755851924192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FF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0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8EAADB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DE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0" xfId="0" applyAlignment="1">
      <alignment horizontal="center"/>
    </xf>
    <xf numFmtId="0" fontId="2" fillId="6" borderId="0" xfId="0" applyFont="1" applyFill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8" borderId="0" xfId="0" applyFill="1" applyAlignment="1">
      <alignment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wrapText="1"/>
    </xf>
    <xf numFmtId="0" fontId="3" fillId="6" borderId="0" xfId="0" applyFont="1" applyFill="1" applyAlignment="1">
      <alignment wrapText="1"/>
    </xf>
    <xf numFmtId="0" fontId="2" fillId="5" borderId="26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 wrapText="1"/>
    </xf>
    <xf numFmtId="0" fontId="0" fillId="0" borderId="7" xfId="0" applyBorder="1"/>
    <xf numFmtId="0" fontId="2" fillId="8" borderId="27" xfId="0" applyFont="1" applyFill="1" applyBorder="1" applyAlignment="1">
      <alignment horizontal="center" vertical="center" wrapText="1"/>
    </xf>
    <xf numFmtId="0" fontId="0" fillId="0" borderId="31" xfId="0" applyBorder="1"/>
    <xf numFmtId="0" fontId="0" fillId="8" borderId="13" xfId="0" applyFill="1" applyBorder="1" applyAlignment="1">
      <alignment vertical="center" wrapText="1"/>
    </xf>
    <xf numFmtId="0" fontId="0" fillId="8" borderId="24" xfId="0" applyFill="1" applyBorder="1" applyAlignment="1">
      <alignment vertical="center" wrapText="1"/>
    </xf>
    <xf numFmtId="0" fontId="3" fillId="12" borderId="0" xfId="0" applyFont="1" applyFill="1" applyAlignment="1">
      <alignment wrapText="1"/>
    </xf>
    <xf numFmtId="0" fontId="2" fillId="2" borderId="34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vertical="center" wrapText="1"/>
    </xf>
    <xf numFmtId="0" fontId="5" fillId="4" borderId="23" xfId="0" applyFont="1" applyFill="1" applyBorder="1" applyAlignment="1">
      <alignment horizontal="left" vertical="center" wrapText="1"/>
    </xf>
    <xf numFmtId="2" fontId="11" fillId="13" borderId="23" xfId="0" applyNumberFormat="1" applyFont="1" applyFill="1" applyBorder="1" applyAlignment="1">
      <alignment horizontal="right" vertical="center" wrapText="1"/>
    </xf>
    <xf numFmtId="0" fontId="2" fillId="7" borderId="8" xfId="0" applyFont="1" applyFill="1" applyBorder="1" applyAlignment="1">
      <alignment vertical="center" wrapText="1"/>
    </xf>
    <xf numFmtId="0" fontId="2" fillId="8" borderId="14" xfId="0" applyFont="1" applyFill="1" applyBorder="1" applyAlignment="1">
      <alignment vertical="center" wrapText="1"/>
    </xf>
    <xf numFmtId="0" fontId="15" fillId="5" borderId="21" xfId="0" applyFont="1" applyFill="1" applyBorder="1" applyAlignment="1">
      <alignment vertical="center" wrapText="1"/>
    </xf>
    <xf numFmtId="164" fontId="0" fillId="0" borderId="0" xfId="0" applyNumberFormat="1"/>
    <xf numFmtId="165" fontId="7" fillId="12" borderId="12" xfId="0" applyNumberFormat="1" applyFont="1" applyFill="1" applyBorder="1" applyAlignment="1">
      <alignment horizontal="right" wrapText="1"/>
    </xf>
    <xf numFmtId="165" fontId="8" fillId="14" borderId="12" xfId="0" applyNumberFormat="1" applyFont="1" applyFill="1" applyBorder="1" applyAlignment="1">
      <alignment wrapText="1"/>
    </xf>
    <xf numFmtId="20" fontId="9" fillId="8" borderId="12" xfId="0" applyNumberFormat="1" applyFont="1" applyFill="1" applyBorder="1" applyAlignment="1">
      <alignment horizontal="right" wrapText="1"/>
    </xf>
    <xf numFmtId="165" fontId="18" fillId="7" borderId="12" xfId="0" applyNumberFormat="1" applyFont="1" applyFill="1" applyBorder="1" applyAlignment="1">
      <alignment vertical="center" wrapText="1"/>
    </xf>
    <xf numFmtId="165" fontId="10" fillId="8" borderId="12" xfId="0" applyNumberFormat="1" applyFont="1" applyFill="1" applyBorder="1" applyAlignment="1">
      <alignment vertical="center" wrapText="1"/>
    </xf>
    <xf numFmtId="20" fontId="15" fillId="5" borderId="21" xfId="0" applyNumberFormat="1" applyFont="1" applyFill="1" applyBorder="1" applyAlignment="1">
      <alignment vertical="center" wrapText="1"/>
    </xf>
    <xf numFmtId="0" fontId="2" fillId="5" borderId="20" xfId="0" applyFont="1" applyFill="1" applyBorder="1" applyAlignment="1">
      <alignment vertical="center" wrapText="1"/>
    </xf>
    <xf numFmtId="0" fontId="2" fillId="5" borderId="33" xfId="0" applyFont="1" applyFill="1" applyBorder="1" applyAlignment="1">
      <alignment vertical="center" wrapText="1"/>
    </xf>
    <xf numFmtId="0" fontId="2" fillId="5" borderId="20" xfId="0" applyFont="1" applyFill="1" applyBorder="1" applyAlignment="1">
      <alignment vertical="center"/>
    </xf>
    <xf numFmtId="165" fontId="0" fillId="0" borderId="0" xfId="0" applyNumberFormat="1"/>
    <xf numFmtId="166" fontId="7" fillId="12" borderId="12" xfId="0" applyNumberFormat="1" applyFont="1" applyFill="1" applyBorder="1" applyAlignment="1">
      <alignment horizontal="right" wrapText="1"/>
    </xf>
    <xf numFmtId="167" fontId="0" fillId="0" borderId="0" xfId="0" applyNumberFormat="1"/>
    <xf numFmtId="20" fontId="20" fillId="0" borderId="0" xfId="0" applyNumberFormat="1" applyFont="1"/>
    <xf numFmtId="1" fontId="6" fillId="10" borderId="28" xfId="0" applyNumberFormat="1" applyFont="1" applyFill="1" applyBorder="1" applyAlignment="1" applyProtection="1">
      <alignment horizontal="center" vertical="center" wrapText="1"/>
      <protection locked="0" hidden="1"/>
    </xf>
    <xf numFmtId="45" fontId="0" fillId="0" borderId="0" xfId="0" applyNumberFormat="1"/>
    <xf numFmtId="1" fontId="6" fillId="10" borderId="28" xfId="0" applyNumberFormat="1" applyFont="1" applyFill="1" applyBorder="1" applyAlignment="1" applyProtection="1">
      <alignment horizontal="center" vertical="center" wrapText="1"/>
      <protection locked="0"/>
    </xf>
    <xf numFmtId="0" fontId="6" fillId="10" borderId="28" xfId="0" applyFont="1" applyFill="1" applyBorder="1" applyAlignment="1" applyProtection="1">
      <alignment horizontal="center" vertical="center" wrapText="1"/>
      <protection locked="0" hidden="1"/>
    </xf>
    <xf numFmtId="0" fontId="6" fillId="0" borderId="7" xfId="0" applyFont="1" applyBorder="1" applyAlignment="1" applyProtection="1">
      <alignment horizontal="center" vertical="center" wrapText="1"/>
      <protection locked="0" hidden="1"/>
    </xf>
    <xf numFmtId="0" fontId="2" fillId="7" borderId="29" xfId="0" applyFont="1" applyFill="1" applyBorder="1" applyAlignment="1">
      <alignment horizontal="center" vertical="center" wrapText="1"/>
    </xf>
    <xf numFmtId="46" fontId="20" fillId="0" borderId="0" xfId="0" applyNumberFormat="1" applyFont="1"/>
    <xf numFmtId="0" fontId="2" fillId="8" borderId="16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 wrapText="1"/>
    </xf>
    <xf numFmtId="0" fontId="2" fillId="9" borderId="32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165" fontId="17" fillId="9" borderId="16" xfId="0" applyNumberFormat="1" applyFont="1" applyFill="1" applyBorder="1" applyAlignment="1">
      <alignment horizontal="center" vertical="center" wrapText="1"/>
    </xf>
    <xf numFmtId="165" fontId="17" fillId="9" borderId="17" xfId="0" applyNumberFormat="1" applyFont="1" applyFill="1" applyBorder="1" applyAlignment="1">
      <alignment horizontal="center" vertical="center" wrapText="1"/>
    </xf>
    <xf numFmtId="165" fontId="17" fillId="9" borderId="13" xfId="0" applyNumberFormat="1" applyFont="1" applyFill="1" applyBorder="1" applyAlignment="1">
      <alignment horizontal="center" vertical="center" wrapText="1"/>
    </xf>
    <xf numFmtId="165" fontId="17" fillId="9" borderId="24" xfId="0" applyNumberFormat="1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left" vertical="center" wrapText="1"/>
    </xf>
    <xf numFmtId="0" fontId="2" fillId="5" borderId="33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165" fontId="16" fillId="4" borderId="16" xfId="0" applyNumberFormat="1" applyFont="1" applyFill="1" applyBorder="1" applyAlignment="1">
      <alignment horizontal="center" vertical="center" wrapText="1"/>
    </xf>
    <xf numFmtId="165" fontId="16" fillId="4" borderId="17" xfId="0" applyNumberFormat="1" applyFont="1" applyFill="1" applyBorder="1" applyAlignment="1">
      <alignment horizontal="center" vertical="center" wrapText="1"/>
    </xf>
    <xf numFmtId="165" fontId="16" fillId="4" borderId="12" xfId="0" applyNumberFormat="1" applyFont="1" applyFill="1" applyBorder="1" applyAlignment="1">
      <alignment horizontal="center" vertical="center" wrapText="1"/>
    </xf>
    <xf numFmtId="165" fontId="16" fillId="4" borderId="8" xfId="0" applyNumberFormat="1" applyFont="1" applyFill="1" applyBorder="1" applyAlignment="1">
      <alignment horizontal="center" vertical="center" wrapText="1"/>
    </xf>
    <xf numFmtId="165" fontId="17" fillId="11" borderId="20" xfId="0" applyNumberFormat="1" applyFont="1" applyFill="1" applyBorder="1" applyAlignment="1">
      <alignment horizontal="center" vertical="center" wrapText="1"/>
    </xf>
    <xf numFmtId="165" fontId="17" fillId="11" borderId="21" xfId="0" applyNumberFormat="1" applyFont="1" applyFill="1" applyBorder="1" applyAlignment="1">
      <alignment horizontal="center" vertical="center" wrapText="1"/>
    </xf>
    <xf numFmtId="164" fontId="19" fillId="11" borderId="20" xfId="0" applyNumberFormat="1" applyFont="1" applyFill="1" applyBorder="1" applyAlignment="1">
      <alignment horizontal="center" vertical="center" wrapText="1"/>
    </xf>
    <xf numFmtId="164" fontId="19" fillId="11" borderId="21" xfId="0" applyNumberFormat="1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left" vertical="center" wrapText="1"/>
    </xf>
    <xf numFmtId="0" fontId="2" fillId="9" borderId="22" xfId="0" applyFont="1" applyFill="1" applyBorder="1" applyAlignment="1">
      <alignment horizontal="left" vertical="center" wrapText="1"/>
    </xf>
    <xf numFmtId="0" fontId="2" fillId="9" borderId="17" xfId="0" applyFont="1" applyFill="1" applyBorder="1" applyAlignment="1">
      <alignment horizontal="left" vertical="center" wrapText="1"/>
    </xf>
    <xf numFmtId="0" fontId="2" fillId="9" borderId="13" xfId="0" applyFont="1" applyFill="1" applyBorder="1" applyAlignment="1">
      <alignment horizontal="left" vertical="center" wrapText="1"/>
    </xf>
    <xf numFmtId="0" fontId="2" fillId="9" borderId="4" xfId="0" applyFont="1" applyFill="1" applyBorder="1" applyAlignment="1">
      <alignment horizontal="left" vertical="center" wrapText="1"/>
    </xf>
    <xf numFmtId="0" fontId="2" fillId="9" borderId="24" xfId="0" applyFont="1" applyFill="1" applyBorder="1" applyAlignment="1">
      <alignment horizontal="left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165" fontId="17" fillId="14" borderId="12" xfId="0" applyNumberFormat="1" applyFont="1" applyFill="1" applyBorder="1" applyAlignment="1">
      <alignment horizontal="center" vertical="center" wrapText="1"/>
    </xf>
    <xf numFmtId="165" fontId="17" fillId="14" borderId="8" xfId="0" applyNumberFormat="1" applyFont="1" applyFill="1" applyBorder="1" applyAlignment="1">
      <alignment horizontal="center" vertical="center" wrapText="1"/>
    </xf>
    <xf numFmtId="165" fontId="17" fillId="14" borderId="13" xfId="0" applyNumberFormat="1" applyFont="1" applyFill="1" applyBorder="1" applyAlignment="1">
      <alignment horizontal="center" vertical="center" wrapText="1"/>
    </xf>
    <xf numFmtId="165" fontId="17" fillId="14" borderId="24" xfId="0" applyNumberFormat="1" applyFont="1" applyFill="1" applyBorder="1" applyAlignment="1">
      <alignment horizontal="center" vertical="center" wrapText="1"/>
    </xf>
    <xf numFmtId="165" fontId="17" fillId="7" borderId="18" xfId="0" applyNumberFormat="1" applyFont="1" applyFill="1" applyBorder="1" applyAlignment="1">
      <alignment horizontal="center" vertical="center" wrapText="1"/>
    </xf>
    <xf numFmtId="165" fontId="17" fillId="7" borderId="19" xfId="0" applyNumberFormat="1" applyFont="1" applyFill="1" applyBorder="1" applyAlignment="1">
      <alignment horizontal="center" vertical="center" wrapText="1"/>
    </xf>
    <xf numFmtId="165" fontId="11" fillId="8" borderId="12" xfId="0" applyNumberFormat="1" applyFont="1" applyFill="1" applyBorder="1" applyAlignment="1">
      <alignment horizontal="center" vertical="center" wrapText="1"/>
    </xf>
    <xf numFmtId="165" fontId="11" fillId="8" borderId="8" xfId="0" applyNumberFormat="1" applyFont="1" applyFill="1" applyBorder="1" applyAlignment="1">
      <alignment horizontal="center" vertical="center" wrapText="1"/>
    </xf>
    <xf numFmtId="165" fontId="11" fillId="8" borderId="13" xfId="0" applyNumberFormat="1" applyFont="1" applyFill="1" applyBorder="1" applyAlignment="1">
      <alignment horizontal="center" vertical="center" wrapText="1"/>
    </xf>
    <xf numFmtId="165" fontId="11" fillId="8" borderId="24" xfId="0" applyNumberFormat="1" applyFont="1" applyFill="1" applyBorder="1" applyAlignment="1">
      <alignment horizontal="center" vertical="center" wrapText="1"/>
    </xf>
    <xf numFmtId="165" fontId="17" fillId="8" borderId="18" xfId="0" applyNumberFormat="1" applyFont="1" applyFill="1" applyBorder="1" applyAlignment="1">
      <alignment horizontal="center" vertical="center" wrapText="1"/>
    </xf>
    <xf numFmtId="165" fontId="17" fillId="8" borderId="19" xfId="0" applyNumberFormat="1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4" fillId="8" borderId="15" xfId="0" applyFont="1" applyFill="1" applyBorder="1" applyAlignment="1">
      <alignment horizontal="left" vertical="center" wrapText="1"/>
    </xf>
    <xf numFmtId="0" fontId="4" fillId="8" borderId="10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4" borderId="22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164" fontId="14" fillId="4" borderId="18" xfId="0" applyNumberFormat="1" applyFont="1" applyFill="1" applyBorder="1" applyAlignment="1">
      <alignment horizontal="right" vertical="center" wrapText="1"/>
    </xf>
    <xf numFmtId="164" fontId="14" fillId="4" borderId="23" xfId="0" applyNumberFormat="1" applyFont="1" applyFill="1" applyBorder="1" applyAlignment="1">
      <alignment horizontal="right" vertical="center" wrapText="1"/>
    </xf>
    <xf numFmtId="164" fontId="14" fillId="4" borderId="19" xfId="0" applyNumberFormat="1" applyFont="1" applyFill="1" applyBorder="1" applyAlignment="1">
      <alignment horizontal="right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vertical="center" wrapText="1"/>
    </xf>
    <xf numFmtId="0" fontId="2" fillId="7" borderId="20" xfId="0" applyFont="1" applyFill="1" applyBorder="1" applyAlignment="1">
      <alignment vertical="center" wrapText="1"/>
    </xf>
    <xf numFmtId="165" fontId="17" fillId="12" borderId="12" xfId="0" applyNumberFormat="1" applyFont="1" applyFill="1" applyBorder="1" applyAlignment="1">
      <alignment horizontal="center" vertical="center" wrapText="1"/>
    </xf>
    <xf numFmtId="165" fontId="17" fillId="12" borderId="8" xfId="0" applyNumberFormat="1" applyFont="1" applyFill="1" applyBorder="1" applyAlignment="1">
      <alignment horizontal="center" vertical="center" wrapText="1"/>
    </xf>
    <xf numFmtId="165" fontId="17" fillId="12" borderId="18" xfId="0" applyNumberFormat="1" applyFont="1" applyFill="1" applyBorder="1" applyAlignment="1">
      <alignment horizontal="center" vertical="center" wrapText="1"/>
    </xf>
    <xf numFmtId="165" fontId="17" fillId="12" borderId="19" xfId="0" applyNumberFormat="1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left" vertical="center" wrapText="1"/>
    </xf>
    <xf numFmtId="167" fontId="16" fillId="4" borderId="16" xfId="0" applyNumberFormat="1" applyFont="1" applyFill="1" applyBorder="1" applyAlignment="1">
      <alignment horizontal="center" vertical="center" wrapText="1"/>
    </xf>
    <xf numFmtId="167" fontId="16" fillId="4" borderId="17" xfId="0" applyNumberFormat="1" applyFont="1" applyFill="1" applyBorder="1" applyAlignment="1">
      <alignment horizontal="center" vertical="center" wrapText="1"/>
    </xf>
    <xf numFmtId="167" fontId="16" fillId="4" borderId="12" xfId="0" applyNumberFormat="1" applyFont="1" applyFill="1" applyBorder="1" applyAlignment="1">
      <alignment horizontal="center" vertical="center" wrapText="1"/>
    </xf>
    <xf numFmtId="167" fontId="16" fillId="4" borderId="8" xfId="0" applyNumberFormat="1" applyFont="1" applyFill="1" applyBorder="1" applyAlignment="1">
      <alignment horizontal="center" vertical="center" wrapText="1"/>
    </xf>
    <xf numFmtId="167" fontId="17" fillId="12" borderId="12" xfId="0" applyNumberFormat="1" applyFont="1" applyFill="1" applyBorder="1" applyAlignment="1">
      <alignment horizontal="center" vertical="center" wrapText="1"/>
    </xf>
    <xf numFmtId="167" fontId="17" fillId="12" borderId="8" xfId="0" applyNumberFormat="1" applyFont="1" applyFill="1" applyBorder="1" applyAlignment="1">
      <alignment horizontal="center" vertical="center" wrapText="1"/>
    </xf>
    <xf numFmtId="167" fontId="17" fillId="12" borderId="18" xfId="0" applyNumberFormat="1" applyFont="1" applyFill="1" applyBorder="1" applyAlignment="1">
      <alignment horizontal="center" vertical="center" wrapText="1"/>
    </xf>
    <xf numFmtId="167" fontId="17" fillId="12" borderId="19" xfId="0" applyNumberFormat="1" applyFont="1" applyFill="1" applyBorder="1" applyAlignment="1">
      <alignment horizontal="center" vertical="center" wrapText="1"/>
    </xf>
    <xf numFmtId="0" fontId="21" fillId="6" borderId="16" xfId="0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 wrapText="1"/>
    </xf>
    <xf numFmtId="0" fontId="21" fillId="6" borderId="0" xfId="0" applyFont="1" applyFill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167" fontId="17" fillId="14" borderId="12" xfId="0" applyNumberFormat="1" applyFont="1" applyFill="1" applyBorder="1" applyAlignment="1">
      <alignment horizontal="center" vertical="center" wrapText="1"/>
    </xf>
    <xf numFmtId="167" fontId="17" fillId="14" borderId="8" xfId="0" applyNumberFormat="1" applyFont="1" applyFill="1" applyBorder="1" applyAlignment="1">
      <alignment horizontal="center" vertical="center" wrapText="1"/>
    </xf>
    <xf numFmtId="167" fontId="17" fillId="14" borderId="13" xfId="0" applyNumberFormat="1" applyFont="1" applyFill="1" applyBorder="1" applyAlignment="1">
      <alignment horizontal="center" vertical="center" wrapText="1"/>
    </xf>
    <xf numFmtId="167" fontId="17" fillId="14" borderId="24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left" vertical="center" wrapText="1"/>
    </xf>
    <xf numFmtId="0" fontId="0" fillId="4" borderId="17" xfId="0" applyFill="1" applyBorder="1" applyAlignment="1">
      <alignment horizontal="left" vertical="center" wrapText="1"/>
    </xf>
    <xf numFmtId="0" fontId="0" fillId="4" borderId="12" xfId="0" applyFill="1" applyBorder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0" fillId="4" borderId="8" xfId="0" applyFill="1" applyBorder="1" applyAlignment="1">
      <alignment horizontal="left" vertical="center" wrapText="1"/>
    </xf>
    <xf numFmtId="167" fontId="17" fillId="8" borderId="18" xfId="0" applyNumberFormat="1" applyFont="1" applyFill="1" applyBorder="1" applyAlignment="1">
      <alignment horizontal="center" vertical="center" wrapText="1"/>
    </xf>
    <xf numFmtId="167" fontId="17" fillId="8" borderId="19" xfId="0" applyNumberFormat="1" applyFont="1" applyFill="1" applyBorder="1" applyAlignment="1">
      <alignment horizontal="center" vertical="center" wrapText="1"/>
    </xf>
    <xf numFmtId="167" fontId="17" fillId="11" borderId="20" xfId="0" applyNumberFormat="1" applyFont="1" applyFill="1" applyBorder="1" applyAlignment="1">
      <alignment horizontal="center" vertical="center" wrapText="1"/>
    </xf>
    <xf numFmtId="167" fontId="17" fillId="11" borderId="21" xfId="0" applyNumberFormat="1" applyFont="1" applyFill="1" applyBorder="1" applyAlignment="1">
      <alignment horizontal="center" vertical="center" wrapText="1"/>
    </xf>
    <xf numFmtId="167" fontId="17" fillId="7" borderId="18" xfId="0" applyNumberFormat="1" applyFont="1" applyFill="1" applyBorder="1" applyAlignment="1">
      <alignment horizontal="center" vertical="center" wrapText="1"/>
    </xf>
    <xf numFmtId="167" fontId="17" fillId="7" borderId="19" xfId="0" applyNumberFormat="1" applyFont="1" applyFill="1" applyBorder="1" applyAlignment="1">
      <alignment horizontal="center" vertical="center" wrapText="1"/>
    </xf>
    <xf numFmtId="167" fontId="26" fillId="7" borderId="20" xfId="0" applyNumberFormat="1" applyFont="1" applyFill="1" applyBorder="1" applyAlignment="1">
      <alignment horizontal="center" vertical="center" wrapText="1"/>
    </xf>
    <xf numFmtId="167" fontId="26" fillId="7" borderId="21" xfId="0" applyNumberFormat="1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left" vertical="center" wrapText="1"/>
    </xf>
    <xf numFmtId="0" fontId="2" fillId="7" borderId="33" xfId="0" applyFont="1" applyFill="1" applyBorder="1" applyAlignment="1">
      <alignment horizontal="left" vertical="center" wrapText="1"/>
    </xf>
    <xf numFmtId="0" fontId="2" fillId="7" borderId="21" xfId="0" applyFont="1" applyFill="1" applyBorder="1" applyAlignment="1">
      <alignment horizontal="left" vertical="center" wrapText="1"/>
    </xf>
    <xf numFmtId="167" fontId="11" fillId="7" borderId="20" xfId="0" applyNumberFormat="1" applyFont="1" applyFill="1" applyBorder="1" applyAlignment="1">
      <alignment horizontal="center" vertical="center" wrapText="1"/>
    </xf>
    <xf numFmtId="167" fontId="11" fillId="7" borderId="21" xfId="0" applyNumberFormat="1" applyFont="1" applyFill="1" applyBorder="1" applyAlignment="1">
      <alignment horizontal="center" vertical="center" wrapText="1"/>
    </xf>
    <xf numFmtId="167" fontId="11" fillId="8" borderId="12" xfId="0" applyNumberFormat="1" applyFont="1" applyFill="1" applyBorder="1" applyAlignment="1">
      <alignment horizontal="center" vertical="center" wrapText="1"/>
    </xf>
    <xf numFmtId="167" fontId="11" fillId="8" borderId="8" xfId="0" applyNumberFormat="1" applyFont="1" applyFill="1" applyBorder="1" applyAlignment="1">
      <alignment horizontal="center" vertical="center" wrapText="1"/>
    </xf>
    <xf numFmtId="167" fontId="11" fillId="8" borderId="13" xfId="0" applyNumberFormat="1" applyFont="1" applyFill="1" applyBorder="1" applyAlignment="1">
      <alignment horizontal="center" vertical="center" wrapText="1"/>
    </xf>
    <xf numFmtId="167" fontId="11" fillId="8" borderId="24" xfId="0" applyNumberFormat="1" applyFont="1" applyFill="1" applyBorder="1" applyAlignment="1">
      <alignment horizontal="center" vertical="center" wrapText="1"/>
    </xf>
    <xf numFmtId="167" fontId="17" fillId="9" borderId="16" xfId="0" applyNumberFormat="1" applyFont="1" applyFill="1" applyBorder="1" applyAlignment="1">
      <alignment horizontal="center" vertical="center" wrapText="1"/>
    </xf>
    <xf numFmtId="167" fontId="17" fillId="9" borderId="17" xfId="0" applyNumberFormat="1" applyFont="1" applyFill="1" applyBorder="1" applyAlignment="1">
      <alignment horizontal="center" vertical="center" wrapText="1"/>
    </xf>
    <xf numFmtId="167" fontId="17" fillId="9" borderId="13" xfId="0" applyNumberFormat="1" applyFont="1" applyFill="1" applyBorder="1" applyAlignment="1">
      <alignment horizontal="center" vertical="center" wrapText="1"/>
    </xf>
    <xf numFmtId="167" fontId="17" fillId="9" borderId="2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7DAEF-88C8-4C85-8690-12F8AC213841}">
  <dimension ref="A1:N19"/>
  <sheetViews>
    <sheetView workbookViewId="0">
      <selection activeCell="A14" sqref="A14"/>
    </sheetView>
  </sheetViews>
  <sheetFormatPr baseColWidth="10" defaultRowHeight="15" x14ac:dyDescent="0.25"/>
  <cols>
    <col min="1" max="1" width="13.5703125" customWidth="1"/>
    <col min="2" max="2" width="10" customWidth="1"/>
    <col min="3" max="3" width="8.85546875" customWidth="1"/>
    <col min="4" max="5" width="12.7109375" customWidth="1"/>
    <col min="6" max="6" width="10.5703125" customWidth="1"/>
    <col min="7" max="7" width="12.5703125" customWidth="1"/>
    <col min="8" max="8" width="21" customWidth="1"/>
    <col min="9" max="9" width="10.140625" customWidth="1"/>
    <col min="10" max="10" width="9.140625" customWidth="1"/>
    <col min="11" max="11" width="10" style="1" customWidth="1"/>
  </cols>
  <sheetData>
    <row r="1" spans="1:14" ht="21.75" thickBot="1" x14ac:dyDescent="0.3">
      <c r="A1" s="96" t="s">
        <v>36</v>
      </c>
      <c r="B1" s="97"/>
      <c r="C1" s="97"/>
      <c r="D1" s="97"/>
      <c r="E1" s="97"/>
      <c r="F1" s="97"/>
      <c r="G1" s="97"/>
      <c r="H1" s="97"/>
      <c r="I1" s="97"/>
      <c r="J1" s="97"/>
      <c r="K1" s="98"/>
    </row>
    <row r="2" spans="1:14" ht="27" customHeight="1" x14ac:dyDescent="0.25">
      <c r="A2" s="99" t="s">
        <v>0</v>
      </c>
      <c r="B2" s="100"/>
      <c r="C2" s="100"/>
      <c r="D2" s="100"/>
      <c r="E2" s="100"/>
      <c r="F2" s="100"/>
      <c r="G2" s="100"/>
      <c r="H2" s="100"/>
      <c r="I2" s="60" t="s">
        <v>37</v>
      </c>
      <c r="J2" s="60"/>
      <c r="K2" s="16" t="s">
        <v>12</v>
      </c>
    </row>
    <row r="3" spans="1:14" ht="6" customHeight="1" x14ac:dyDescent="0.25">
      <c r="A3" s="118" t="s">
        <v>38</v>
      </c>
      <c r="B3" s="114" t="s">
        <v>39</v>
      </c>
      <c r="C3" s="115"/>
      <c r="D3" s="103" t="s">
        <v>40</v>
      </c>
      <c r="E3" s="104"/>
      <c r="F3" s="104"/>
      <c r="G3" s="104"/>
      <c r="H3" s="105"/>
      <c r="I3" s="61">
        <f>D6/24.6*A14</f>
        <v>0.69444444444444431</v>
      </c>
      <c r="J3" s="62"/>
      <c r="K3" s="112" t="s">
        <v>1</v>
      </c>
    </row>
    <row r="4" spans="1:14" ht="45.75" customHeight="1" x14ac:dyDescent="0.25">
      <c r="A4" s="119"/>
      <c r="B4" s="116"/>
      <c r="C4" s="117"/>
      <c r="D4" s="106"/>
      <c r="E4" s="107"/>
      <c r="F4" s="107"/>
      <c r="G4" s="107"/>
      <c r="H4" s="108"/>
      <c r="I4" s="63"/>
      <c r="J4" s="64"/>
      <c r="K4" s="113"/>
    </row>
    <row r="5" spans="1:14" ht="142.5" customHeight="1" x14ac:dyDescent="0.25">
      <c r="A5" s="119"/>
      <c r="B5" s="116"/>
      <c r="C5" s="117"/>
      <c r="D5" s="106"/>
      <c r="E5" s="107"/>
      <c r="F5" s="107"/>
      <c r="G5" s="107"/>
      <c r="H5" s="108"/>
      <c r="I5" s="63"/>
      <c r="J5" s="64"/>
      <c r="K5" s="113"/>
      <c r="N5" s="23"/>
    </row>
    <row r="6" spans="1:14" ht="42" customHeight="1" x14ac:dyDescent="0.25">
      <c r="A6" s="120" t="s">
        <v>47</v>
      </c>
      <c r="B6" s="24">
        <v>0.83333333333333337</v>
      </c>
      <c r="C6" s="15"/>
      <c r="D6" s="109">
        <v>0.71180555555555547</v>
      </c>
      <c r="E6" s="110"/>
      <c r="F6" s="110"/>
      <c r="G6" s="110"/>
      <c r="H6" s="111"/>
      <c r="I6" s="19"/>
      <c r="J6" s="18"/>
      <c r="K6" s="17"/>
    </row>
    <row r="7" spans="1:14" ht="17.25" customHeight="1" x14ac:dyDescent="0.25">
      <c r="A7" s="120"/>
      <c r="B7" s="127">
        <f xml:space="preserve"> (B6/24.6*A14)</f>
        <v>0.81300813008130079</v>
      </c>
      <c r="C7" s="128"/>
      <c r="D7" s="58" t="s">
        <v>41</v>
      </c>
      <c r="E7" s="59"/>
      <c r="F7" s="59"/>
      <c r="G7" s="59"/>
      <c r="H7" s="29">
        <v>4.1666666666666664E-2</v>
      </c>
      <c r="I7" s="65">
        <f>H7/24.6*A14</f>
        <v>4.065040650406504E-2</v>
      </c>
      <c r="J7" s="66"/>
      <c r="K7" s="8" t="s">
        <v>2</v>
      </c>
    </row>
    <row r="8" spans="1:14" ht="17.25" customHeight="1" x14ac:dyDescent="0.25">
      <c r="A8" s="120"/>
      <c r="B8" s="127"/>
      <c r="C8" s="128"/>
      <c r="D8" s="30" t="s">
        <v>10</v>
      </c>
      <c r="E8" s="31"/>
      <c r="F8" s="31"/>
      <c r="G8" s="31"/>
      <c r="H8" s="22"/>
      <c r="I8" s="67" t="s">
        <v>4</v>
      </c>
      <c r="J8" s="68"/>
      <c r="K8" s="8" t="s">
        <v>4</v>
      </c>
    </row>
    <row r="9" spans="1:14" ht="17.25" customHeight="1" x14ac:dyDescent="0.25">
      <c r="A9" s="120"/>
      <c r="B9" s="127"/>
      <c r="C9" s="128"/>
      <c r="D9" s="30" t="s">
        <v>11</v>
      </c>
      <c r="E9" s="31"/>
      <c r="F9" s="31"/>
      <c r="G9" s="31"/>
      <c r="H9" s="22"/>
      <c r="I9" s="67" t="s">
        <v>4</v>
      </c>
      <c r="J9" s="68"/>
      <c r="K9" s="8" t="s">
        <v>1</v>
      </c>
    </row>
    <row r="10" spans="1:14" ht="17.25" customHeight="1" x14ac:dyDescent="0.25">
      <c r="A10" s="120"/>
      <c r="B10" s="129"/>
      <c r="C10" s="130"/>
      <c r="D10" s="32" t="s">
        <v>13</v>
      </c>
      <c r="E10" s="31"/>
      <c r="F10" s="31"/>
      <c r="G10" s="31"/>
      <c r="H10" s="22"/>
      <c r="I10" s="67" t="s">
        <v>4</v>
      </c>
      <c r="J10" s="68"/>
      <c r="K10" s="8" t="s">
        <v>4</v>
      </c>
    </row>
    <row r="11" spans="1:14" ht="17.25" customHeight="1" x14ac:dyDescent="0.25">
      <c r="A11" s="120"/>
      <c r="B11" s="75" t="s">
        <v>42</v>
      </c>
      <c r="C11" s="76"/>
      <c r="D11" s="92" t="s">
        <v>43</v>
      </c>
      <c r="E11" s="93"/>
      <c r="F11" s="125" t="s">
        <v>3</v>
      </c>
      <c r="G11" s="126"/>
      <c r="H11" s="126"/>
      <c r="I11" s="53" t="s">
        <v>4</v>
      </c>
      <c r="J11" s="53"/>
      <c r="K11" s="9" t="s">
        <v>1</v>
      </c>
    </row>
    <row r="12" spans="1:14" ht="17.25" customHeight="1" x14ac:dyDescent="0.25">
      <c r="A12" s="120"/>
      <c r="B12" s="77"/>
      <c r="C12" s="78"/>
      <c r="D12" s="94"/>
      <c r="E12" s="95"/>
      <c r="F12" s="125" t="s">
        <v>5</v>
      </c>
      <c r="G12" s="126"/>
      <c r="H12" s="126"/>
      <c r="I12" s="53" t="s">
        <v>4</v>
      </c>
      <c r="J12" s="53"/>
      <c r="K12" s="9" t="s">
        <v>4</v>
      </c>
    </row>
    <row r="13" spans="1:14" ht="17.25" customHeight="1" thickBot="1" x14ac:dyDescent="0.3">
      <c r="A13" s="121"/>
      <c r="B13" s="77"/>
      <c r="C13" s="78"/>
      <c r="D13" s="27">
        <v>0.29166666666666669</v>
      </c>
      <c r="E13" s="20"/>
      <c r="F13" s="125" t="s">
        <v>6</v>
      </c>
      <c r="G13" s="126"/>
      <c r="H13" s="126"/>
      <c r="I13" s="53" t="s">
        <v>4</v>
      </c>
      <c r="J13" s="53"/>
      <c r="K13" s="9" t="s">
        <v>4</v>
      </c>
    </row>
    <row r="14" spans="1:14" ht="17.25" customHeight="1" thickBot="1" x14ac:dyDescent="0.3">
      <c r="A14" s="39">
        <v>24</v>
      </c>
      <c r="B14" s="77"/>
      <c r="C14" s="78"/>
      <c r="D14" s="84">
        <f>D13/24.6*A14</f>
        <v>0.28455284552845528</v>
      </c>
      <c r="E14" s="85"/>
      <c r="F14" s="125" t="s">
        <v>7</v>
      </c>
      <c r="G14" s="126"/>
      <c r="H14" s="131"/>
      <c r="I14" s="53" t="s">
        <v>4</v>
      </c>
      <c r="J14" s="53"/>
      <c r="K14" s="9" t="s">
        <v>2</v>
      </c>
    </row>
    <row r="15" spans="1:14" ht="17.25" customHeight="1" x14ac:dyDescent="0.25">
      <c r="A15" s="3"/>
      <c r="B15" s="77"/>
      <c r="C15" s="79"/>
      <c r="D15" s="44" t="s">
        <v>44</v>
      </c>
      <c r="E15" s="45"/>
      <c r="F15" s="44" t="s">
        <v>45</v>
      </c>
      <c r="G15" s="124"/>
      <c r="H15" s="101" t="s">
        <v>8</v>
      </c>
      <c r="I15" s="44" t="s">
        <v>4</v>
      </c>
      <c r="J15" s="45"/>
      <c r="K15" s="48" t="s">
        <v>2</v>
      </c>
    </row>
    <row r="16" spans="1:14" ht="17.25" customHeight="1" x14ac:dyDescent="0.25">
      <c r="A16" s="3"/>
      <c r="B16" s="5"/>
      <c r="C16" s="2"/>
      <c r="D16" s="122"/>
      <c r="E16" s="123"/>
      <c r="F16" s="28">
        <v>0.125</v>
      </c>
      <c r="G16" s="4"/>
      <c r="H16" s="102"/>
      <c r="I16" s="46"/>
      <c r="J16" s="47"/>
      <c r="K16" s="49"/>
    </row>
    <row r="17" spans="1:12" ht="17.25" customHeight="1" x14ac:dyDescent="0.25">
      <c r="A17" s="10"/>
      <c r="B17" s="25">
        <v>0.5</v>
      </c>
      <c r="C17" s="7"/>
      <c r="D17" s="26">
        <v>0.20833333333333334</v>
      </c>
      <c r="E17" s="6"/>
      <c r="F17" s="90">
        <f>F16/24.6*A14</f>
        <v>0.12195121951219512</v>
      </c>
      <c r="G17" s="91"/>
      <c r="H17" s="21" t="s">
        <v>9</v>
      </c>
      <c r="I17" s="45" t="s">
        <v>4</v>
      </c>
      <c r="J17" s="50"/>
      <c r="K17" s="11" t="s">
        <v>2</v>
      </c>
    </row>
    <row r="18" spans="1:12" ht="17.25" customHeight="1" x14ac:dyDescent="0.25">
      <c r="A18" s="10"/>
      <c r="B18" s="80">
        <f>B17/24.6*A14</f>
        <v>0.48780487804878048</v>
      </c>
      <c r="C18" s="81"/>
      <c r="D18" s="86">
        <f>D17/24.6*A14</f>
        <v>0.2032520325203252</v>
      </c>
      <c r="E18" s="87"/>
      <c r="F18" s="69" t="s">
        <v>46</v>
      </c>
      <c r="G18" s="70"/>
      <c r="H18" s="71"/>
      <c r="I18" s="54">
        <f>L18/24.6*A14</f>
        <v>8.1300813008130079E-2</v>
      </c>
      <c r="J18" s="55"/>
      <c r="K18" s="51" t="s">
        <v>2</v>
      </c>
      <c r="L18" s="36">
        <v>8.3333333333333329E-2</v>
      </c>
    </row>
    <row r="19" spans="1:12" ht="17.25" customHeight="1" thickBot="1" x14ac:dyDescent="0.3">
      <c r="A19" s="12"/>
      <c r="B19" s="82"/>
      <c r="C19" s="83"/>
      <c r="D19" s="88"/>
      <c r="E19" s="89"/>
      <c r="F19" s="72"/>
      <c r="G19" s="73"/>
      <c r="H19" s="74"/>
      <c r="I19" s="56"/>
      <c r="J19" s="57"/>
      <c r="K19" s="52"/>
    </row>
  </sheetData>
  <sheetProtection sheet="1" objects="1" scenarios="1" selectLockedCells="1"/>
  <mergeCells count="39">
    <mergeCell ref="A1:K1"/>
    <mergeCell ref="A2:H2"/>
    <mergeCell ref="H15:H16"/>
    <mergeCell ref="D3:H5"/>
    <mergeCell ref="D6:H6"/>
    <mergeCell ref="K3:K5"/>
    <mergeCell ref="B3:C5"/>
    <mergeCell ref="A3:A5"/>
    <mergeCell ref="A6:A13"/>
    <mergeCell ref="D15:E16"/>
    <mergeCell ref="F15:G15"/>
    <mergeCell ref="F11:H11"/>
    <mergeCell ref="F12:H12"/>
    <mergeCell ref="F13:H13"/>
    <mergeCell ref="B7:C10"/>
    <mergeCell ref="F14:H14"/>
    <mergeCell ref="F18:H19"/>
    <mergeCell ref="B11:C15"/>
    <mergeCell ref="B18:C19"/>
    <mergeCell ref="D14:E14"/>
    <mergeCell ref="D18:E19"/>
    <mergeCell ref="F17:G17"/>
    <mergeCell ref="D11:E12"/>
    <mergeCell ref="D7:G7"/>
    <mergeCell ref="I2:J2"/>
    <mergeCell ref="I11:J11"/>
    <mergeCell ref="I12:J12"/>
    <mergeCell ref="I3:J5"/>
    <mergeCell ref="I7:J7"/>
    <mergeCell ref="I8:J8"/>
    <mergeCell ref="I9:J9"/>
    <mergeCell ref="I10:J10"/>
    <mergeCell ref="I15:J16"/>
    <mergeCell ref="K15:K16"/>
    <mergeCell ref="I17:J17"/>
    <mergeCell ref="K18:K19"/>
    <mergeCell ref="I13:J13"/>
    <mergeCell ref="I14:J14"/>
    <mergeCell ref="I18:J19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49DC2-49C5-4B72-A934-94CAB9AC7C65}">
  <dimension ref="A1:P19"/>
  <sheetViews>
    <sheetView workbookViewId="0">
      <selection activeCell="A14" sqref="A14"/>
    </sheetView>
  </sheetViews>
  <sheetFormatPr baseColWidth="10" defaultRowHeight="15" x14ac:dyDescent="0.25"/>
  <cols>
    <col min="1" max="1" width="13.5703125" customWidth="1"/>
    <col min="2" max="2" width="10" customWidth="1"/>
    <col min="3" max="3" width="8.85546875" customWidth="1"/>
    <col min="4" max="5" width="12.7109375" customWidth="1"/>
    <col min="6" max="6" width="10.5703125" customWidth="1"/>
    <col min="7" max="7" width="12.5703125" customWidth="1"/>
    <col min="8" max="8" width="21" customWidth="1"/>
    <col min="9" max="9" width="10.140625" customWidth="1"/>
    <col min="10" max="10" width="9.140625" customWidth="1"/>
    <col min="11" max="11" width="10" style="1" customWidth="1"/>
  </cols>
  <sheetData>
    <row r="1" spans="1:16" ht="21.75" thickBot="1" x14ac:dyDescent="0.3">
      <c r="A1" s="96" t="s">
        <v>21</v>
      </c>
      <c r="B1" s="97"/>
      <c r="C1" s="97"/>
      <c r="D1" s="97"/>
      <c r="E1" s="97"/>
      <c r="F1" s="97"/>
      <c r="G1" s="97"/>
      <c r="H1" s="97"/>
      <c r="I1" s="97"/>
      <c r="J1" s="97"/>
      <c r="K1" s="98"/>
    </row>
    <row r="2" spans="1:16" ht="27" customHeight="1" x14ac:dyDescent="0.25">
      <c r="A2" s="99" t="s">
        <v>0</v>
      </c>
      <c r="B2" s="100"/>
      <c r="C2" s="100"/>
      <c r="D2" s="100"/>
      <c r="E2" s="100"/>
      <c r="F2" s="100"/>
      <c r="G2" s="100"/>
      <c r="H2" s="100"/>
      <c r="I2" s="60" t="s">
        <v>23</v>
      </c>
      <c r="J2" s="60"/>
      <c r="K2" s="16" t="s">
        <v>12</v>
      </c>
    </row>
    <row r="3" spans="1:16" ht="6" customHeight="1" x14ac:dyDescent="0.25">
      <c r="A3" s="118" t="s">
        <v>29</v>
      </c>
      <c r="B3" s="132" t="s">
        <v>28</v>
      </c>
      <c r="C3" s="133"/>
      <c r="D3" s="136" t="s">
        <v>30</v>
      </c>
      <c r="E3" s="104"/>
      <c r="F3" s="104"/>
      <c r="G3" s="104"/>
      <c r="H3" s="105"/>
      <c r="I3" s="137">
        <f>D6/24.6*A14</f>
        <v>1.25</v>
      </c>
      <c r="J3" s="138"/>
      <c r="K3" s="112" t="s">
        <v>1</v>
      </c>
    </row>
    <row r="4" spans="1:16" ht="45.75" customHeight="1" x14ac:dyDescent="0.25">
      <c r="A4" s="119"/>
      <c r="B4" s="134"/>
      <c r="C4" s="135"/>
      <c r="D4" s="106"/>
      <c r="E4" s="107"/>
      <c r="F4" s="107"/>
      <c r="G4" s="107"/>
      <c r="H4" s="108"/>
      <c r="I4" s="139"/>
      <c r="J4" s="140"/>
      <c r="K4" s="113"/>
    </row>
    <row r="5" spans="1:16" ht="142.5" customHeight="1" x14ac:dyDescent="0.25">
      <c r="A5" s="119"/>
      <c r="B5" s="134"/>
      <c r="C5" s="135"/>
      <c r="D5" s="106"/>
      <c r="E5" s="107"/>
      <c r="F5" s="107"/>
      <c r="G5" s="107"/>
      <c r="H5" s="108"/>
      <c r="I5" s="139"/>
      <c r="J5" s="140"/>
      <c r="K5" s="113"/>
      <c r="N5" s="23"/>
    </row>
    <row r="6" spans="1:16" ht="42" customHeight="1" x14ac:dyDescent="0.25">
      <c r="A6" s="120" t="s">
        <v>48</v>
      </c>
      <c r="B6" s="24">
        <v>1.5</v>
      </c>
      <c r="C6" s="15"/>
      <c r="D6" s="109">
        <v>1.28125</v>
      </c>
      <c r="E6" s="110"/>
      <c r="F6" s="110"/>
      <c r="G6" s="110"/>
      <c r="H6" s="111"/>
      <c r="I6" s="19"/>
      <c r="J6" s="18"/>
      <c r="K6" s="17"/>
    </row>
    <row r="7" spans="1:16" ht="17.25" customHeight="1" x14ac:dyDescent="0.25">
      <c r="A7" s="120"/>
      <c r="B7" s="141">
        <f>(B6/24.6*A14)</f>
        <v>1.4634146341463414</v>
      </c>
      <c r="C7" s="142"/>
      <c r="D7" s="58" t="s">
        <v>31</v>
      </c>
      <c r="E7" s="59"/>
      <c r="F7" s="59"/>
      <c r="G7" s="59"/>
      <c r="H7" s="29">
        <v>7.4999999999999997E-2</v>
      </c>
      <c r="I7" s="65">
        <f>H7/24.6*A14</f>
        <v>7.3170731707317069E-2</v>
      </c>
      <c r="J7" s="66"/>
      <c r="K7" s="8" t="s">
        <v>2</v>
      </c>
      <c r="O7" s="35"/>
    </row>
    <row r="8" spans="1:16" ht="17.25" customHeight="1" x14ac:dyDescent="0.25">
      <c r="A8" s="120"/>
      <c r="B8" s="141"/>
      <c r="C8" s="142"/>
      <c r="D8" s="30" t="s">
        <v>10</v>
      </c>
      <c r="E8" s="31"/>
      <c r="F8" s="31"/>
      <c r="G8" s="31"/>
      <c r="H8" s="22"/>
      <c r="I8" s="67" t="s">
        <v>4</v>
      </c>
      <c r="J8" s="68"/>
      <c r="K8" s="8" t="s">
        <v>4</v>
      </c>
      <c r="M8" s="38"/>
      <c r="N8" s="35"/>
    </row>
    <row r="9" spans="1:16" ht="17.25" customHeight="1" x14ac:dyDescent="0.25">
      <c r="A9" s="120"/>
      <c r="B9" s="141"/>
      <c r="C9" s="142"/>
      <c r="D9" s="30" t="s">
        <v>11</v>
      </c>
      <c r="E9" s="31"/>
      <c r="F9" s="31"/>
      <c r="G9" s="31"/>
      <c r="H9" s="22"/>
      <c r="I9" s="67" t="s">
        <v>4</v>
      </c>
      <c r="J9" s="68"/>
      <c r="K9" s="8" t="s">
        <v>1</v>
      </c>
    </row>
    <row r="10" spans="1:16" ht="17.25" customHeight="1" x14ac:dyDescent="0.25">
      <c r="A10" s="120"/>
      <c r="B10" s="143"/>
      <c r="C10" s="144"/>
      <c r="D10" s="32" t="s">
        <v>13</v>
      </c>
      <c r="E10" s="31"/>
      <c r="F10" s="31"/>
      <c r="G10" s="31"/>
      <c r="H10" s="22"/>
      <c r="I10" s="67" t="s">
        <v>4</v>
      </c>
      <c r="J10" s="68"/>
      <c r="K10" s="8" t="s">
        <v>4</v>
      </c>
    </row>
    <row r="11" spans="1:16" ht="17.25" customHeight="1" x14ac:dyDescent="0.25">
      <c r="A11" s="120"/>
      <c r="B11" s="145" t="s">
        <v>24</v>
      </c>
      <c r="C11" s="146"/>
      <c r="D11" s="92" t="s">
        <v>32</v>
      </c>
      <c r="E11" s="93"/>
      <c r="F11" s="125" t="s">
        <v>3</v>
      </c>
      <c r="G11" s="126"/>
      <c r="H11" s="126"/>
      <c r="I11" s="53" t="s">
        <v>4</v>
      </c>
      <c r="J11" s="53"/>
      <c r="K11" s="9" t="s">
        <v>1</v>
      </c>
    </row>
    <row r="12" spans="1:16" ht="17.25" customHeight="1" x14ac:dyDescent="0.25">
      <c r="A12" s="120"/>
      <c r="B12" s="147"/>
      <c r="C12" s="148"/>
      <c r="D12" s="94"/>
      <c r="E12" s="95"/>
      <c r="F12" s="125" t="s">
        <v>5</v>
      </c>
      <c r="G12" s="126"/>
      <c r="H12" s="126"/>
      <c r="I12" s="53" t="s">
        <v>4</v>
      </c>
      <c r="J12" s="53"/>
      <c r="K12" s="9" t="s">
        <v>4</v>
      </c>
      <c r="P12" s="33"/>
    </row>
    <row r="13" spans="1:16" ht="17.25" customHeight="1" thickBot="1" x14ac:dyDescent="0.3">
      <c r="A13" s="121"/>
      <c r="B13" s="147"/>
      <c r="C13" s="148"/>
      <c r="D13" s="27">
        <v>0.52500000000000002</v>
      </c>
      <c r="E13" s="20"/>
      <c r="F13" s="125" t="s">
        <v>6</v>
      </c>
      <c r="G13" s="126"/>
      <c r="H13" s="126"/>
      <c r="I13" s="53" t="s">
        <v>4</v>
      </c>
      <c r="J13" s="53"/>
      <c r="K13" s="9" t="s">
        <v>4</v>
      </c>
    </row>
    <row r="14" spans="1:16" ht="17.25" customHeight="1" thickBot="1" x14ac:dyDescent="0.3">
      <c r="A14" s="37">
        <v>24</v>
      </c>
      <c r="B14" s="147"/>
      <c r="C14" s="148"/>
      <c r="D14" s="84">
        <f>D13/24.6*A14</f>
        <v>0.51219512195121952</v>
      </c>
      <c r="E14" s="85"/>
      <c r="F14" s="125" t="s">
        <v>7</v>
      </c>
      <c r="G14" s="126"/>
      <c r="H14" s="131"/>
      <c r="I14" s="53" t="s">
        <v>4</v>
      </c>
      <c r="J14" s="53"/>
      <c r="K14" s="9" t="s">
        <v>2</v>
      </c>
    </row>
    <row r="15" spans="1:16" ht="17.25" customHeight="1" x14ac:dyDescent="0.25">
      <c r="A15" s="3"/>
      <c r="B15" s="147"/>
      <c r="C15" s="149"/>
      <c r="D15" s="150" t="s">
        <v>33</v>
      </c>
      <c r="E15" s="151"/>
      <c r="F15" s="44" t="s">
        <v>34</v>
      </c>
      <c r="G15" s="124"/>
      <c r="H15" s="101" t="s">
        <v>8</v>
      </c>
      <c r="I15" s="44" t="s">
        <v>4</v>
      </c>
      <c r="J15" s="45"/>
      <c r="K15" s="48" t="s">
        <v>2</v>
      </c>
    </row>
    <row r="16" spans="1:16" ht="17.25" customHeight="1" x14ac:dyDescent="0.25">
      <c r="A16" s="3"/>
      <c r="B16" s="5"/>
      <c r="C16" s="2"/>
      <c r="D16" s="152"/>
      <c r="E16" s="153"/>
      <c r="F16" s="28">
        <v>0.22500000000000001</v>
      </c>
      <c r="G16" s="4"/>
      <c r="H16" s="102"/>
      <c r="I16" s="46"/>
      <c r="J16" s="47"/>
      <c r="K16" s="49"/>
    </row>
    <row r="17" spans="1:12" ht="17.25" customHeight="1" x14ac:dyDescent="0.25">
      <c r="A17" s="10"/>
      <c r="B17" s="25">
        <v>0.9</v>
      </c>
      <c r="C17" s="7"/>
      <c r="D17" s="26">
        <v>0.375</v>
      </c>
      <c r="E17" s="6"/>
      <c r="F17" s="90">
        <f>F16/24.6*A14</f>
        <v>0.21951219512195119</v>
      </c>
      <c r="G17" s="91"/>
      <c r="H17" s="21" t="s">
        <v>9</v>
      </c>
      <c r="I17" s="45" t="s">
        <v>4</v>
      </c>
      <c r="J17" s="50"/>
      <c r="K17" s="11" t="s">
        <v>2</v>
      </c>
    </row>
    <row r="18" spans="1:12" ht="17.25" customHeight="1" x14ac:dyDescent="0.25">
      <c r="A18" s="10"/>
      <c r="B18" s="154">
        <f>B17/24.6*A14</f>
        <v>0.87804878048780477</v>
      </c>
      <c r="C18" s="155"/>
      <c r="D18" s="86">
        <f>D17/24.6*A14</f>
        <v>0.36585365853658536</v>
      </c>
      <c r="E18" s="87"/>
      <c r="F18" s="69" t="s">
        <v>35</v>
      </c>
      <c r="G18" s="70"/>
      <c r="H18" s="71"/>
      <c r="I18" s="54">
        <f>L18/24.6*A14</f>
        <v>0.14634146341463414</v>
      </c>
      <c r="J18" s="55"/>
      <c r="K18" s="51" t="s">
        <v>2</v>
      </c>
      <c r="L18" s="36">
        <v>0.15</v>
      </c>
    </row>
    <row r="19" spans="1:12" ht="17.25" customHeight="1" thickBot="1" x14ac:dyDescent="0.3">
      <c r="A19" s="12"/>
      <c r="B19" s="156"/>
      <c r="C19" s="157"/>
      <c r="D19" s="13"/>
      <c r="E19" s="14"/>
      <c r="F19" s="72"/>
      <c r="G19" s="73"/>
      <c r="H19" s="74"/>
      <c r="I19" s="56"/>
      <c r="J19" s="57"/>
      <c r="K19" s="52"/>
    </row>
  </sheetData>
  <sheetProtection sheet="1" objects="1" scenarios="1" selectLockedCells="1"/>
  <mergeCells count="39">
    <mergeCell ref="K15:K16"/>
    <mergeCell ref="F17:G17"/>
    <mergeCell ref="I17:J17"/>
    <mergeCell ref="B18:C19"/>
    <mergeCell ref="D18:E18"/>
    <mergeCell ref="F18:H19"/>
    <mergeCell ref="I18:J19"/>
    <mergeCell ref="K18:K19"/>
    <mergeCell ref="D14:E14"/>
    <mergeCell ref="F14:H14"/>
    <mergeCell ref="I14:J14"/>
    <mergeCell ref="D15:E16"/>
    <mergeCell ref="F15:G15"/>
    <mergeCell ref="H15:H16"/>
    <mergeCell ref="I15:J16"/>
    <mergeCell ref="A6:A13"/>
    <mergeCell ref="D6:H6"/>
    <mergeCell ref="B7:C10"/>
    <mergeCell ref="D7:G7"/>
    <mergeCell ref="I7:J7"/>
    <mergeCell ref="I8:J8"/>
    <mergeCell ref="I9:J9"/>
    <mergeCell ref="I10:J10"/>
    <mergeCell ref="B11:C15"/>
    <mergeCell ref="D11:E12"/>
    <mergeCell ref="F11:H11"/>
    <mergeCell ref="I11:J11"/>
    <mergeCell ref="F12:H12"/>
    <mergeCell ref="I12:J12"/>
    <mergeCell ref="F13:H13"/>
    <mergeCell ref="I13:J13"/>
    <mergeCell ref="A1:K1"/>
    <mergeCell ref="A2:H2"/>
    <mergeCell ref="I2:J2"/>
    <mergeCell ref="A3:A5"/>
    <mergeCell ref="B3:C5"/>
    <mergeCell ref="D3:H5"/>
    <mergeCell ref="I3:J5"/>
    <mergeCell ref="K3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7101E-F52B-4D86-B5EB-63A2F38F06F5}">
  <dimension ref="A1:O19"/>
  <sheetViews>
    <sheetView workbookViewId="0">
      <selection activeCell="A14" sqref="A14"/>
    </sheetView>
  </sheetViews>
  <sheetFormatPr baseColWidth="10" defaultRowHeight="15" x14ac:dyDescent="0.25"/>
  <cols>
    <col min="1" max="1" width="13.5703125" customWidth="1"/>
    <col min="2" max="2" width="10" customWidth="1"/>
    <col min="3" max="3" width="8.85546875" customWidth="1"/>
    <col min="4" max="5" width="12.7109375" customWidth="1"/>
    <col min="6" max="6" width="10.5703125" customWidth="1"/>
    <col min="7" max="7" width="12.5703125" customWidth="1"/>
    <col min="8" max="8" width="21" customWidth="1"/>
    <col min="9" max="9" width="10.140625" customWidth="1"/>
    <col min="10" max="10" width="9.140625" customWidth="1"/>
    <col min="11" max="11" width="10" style="1" customWidth="1"/>
  </cols>
  <sheetData>
    <row r="1" spans="1:15" ht="21.75" thickBot="1" x14ac:dyDescent="0.3">
      <c r="A1" s="96" t="s">
        <v>14</v>
      </c>
      <c r="B1" s="97"/>
      <c r="C1" s="97"/>
      <c r="D1" s="97"/>
      <c r="E1" s="97"/>
      <c r="F1" s="97"/>
      <c r="G1" s="97"/>
      <c r="H1" s="97"/>
      <c r="I1" s="97"/>
      <c r="J1" s="97"/>
      <c r="K1" s="98"/>
    </row>
    <row r="2" spans="1:15" ht="27" customHeight="1" x14ac:dyDescent="0.25">
      <c r="A2" s="99" t="s">
        <v>0</v>
      </c>
      <c r="B2" s="100"/>
      <c r="C2" s="100"/>
      <c r="D2" s="100"/>
      <c r="E2" s="100"/>
      <c r="F2" s="100"/>
      <c r="G2" s="100"/>
      <c r="H2" s="100"/>
      <c r="I2" s="60" t="s">
        <v>23</v>
      </c>
      <c r="J2" s="60"/>
      <c r="K2" s="16" t="s">
        <v>12</v>
      </c>
    </row>
    <row r="3" spans="1:15" ht="6" customHeight="1" x14ac:dyDescent="0.25">
      <c r="A3" s="118" t="s">
        <v>15</v>
      </c>
      <c r="B3" s="114" t="s">
        <v>19</v>
      </c>
      <c r="C3" s="115"/>
      <c r="D3" s="136" t="s">
        <v>22</v>
      </c>
      <c r="E3" s="158"/>
      <c r="F3" s="158"/>
      <c r="G3" s="158"/>
      <c r="H3" s="159"/>
      <c r="I3" s="137">
        <f>D6/24.6*A14</f>
        <v>2.083333333333333</v>
      </c>
      <c r="J3" s="138"/>
      <c r="K3" s="112" t="s">
        <v>1</v>
      </c>
    </row>
    <row r="4" spans="1:15" ht="45.75" customHeight="1" x14ac:dyDescent="0.25">
      <c r="A4" s="119"/>
      <c r="B4" s="116"/>
      <c r="C4" s="117"/>
      <c r="D4" s="160"/>
      <c r="E4" s="161"/>
      <c r="F4" s="161"/>
      <c r="G4" s="161"/>
      <c r="H4" s="162"/>
      <c r="I4" s="139"/>
      <c r="J4" s="140"/>
      <c r="K4" s="113"/>
    </row>
    <row r="5" spans="1:15" ht="142.5" customHeight="1" x14ac:dyDescent="0.25">
      <c r="A5" s="119"/>
      <c r="B5" s="116"/>
      <c r="C5" s="117"/>
      <c r="D5" s="160"/>
      <c r="E5" s="161"/>
      <c r="F5" s="161"/>
      <c r="G5" s="161"/>
      <c r="H5" s="162"/>
      <c r="I5" s="139"/>
      <c r="J5" s="140"/>
      <c r="K5" s="113"/>
      <c r="N5" s="23"/>
    </row>
    <row r="6" spans="1:15" ht="42" customHeight="1" x14ac:dyDescent="0.25">
      <c r="A6" s="120" t="s">
        <v>27</v>
      </c>
      <c r="B6" s="24">
        <v>2.5</v>
      </c>
      <c r="C6" s="15"/>
      <c r="D6" s="109">
        <v>2.1354166666666665</v>
      </c>
      <c r="E6" s="110"/>
      <c r="F6" s="110"/>
      <c r="G6" s="110"/>
      <c r="H6" s="111"/>
      <c r="I6" s="19"/>
      <c r="J6" s="18"/>
      <c r="K6" s="17"/>
    </row>
    <row r="7" spans="1:15" ht="17.25" customHeight="1" x14ac:dyDescent="0.25">
      <c r="A7" s="120"/>
      <c r="B7" s="141">
        <f>(B6/24.6*A14)</f>
        <v>2.4390243902439024</v>
      </c>
      <c r="C7" s="142"/>
      <c r="D7" s="58" t="s">
        <v>16</v>
      </c>
      <c r="E7" s="59"/>
      <c r="F7" s="59"/>
      <c r="G7" s="59"/>
      <c r="H7" s="29">
        <v>0.125</v>
      </c>
      <c r="I7" s="65">
        <f>H7/24.6*A14</f>
        <v>0.12195121951219512</v>
      </c>
      <c r="J7" s="66"/>
      <c r="K7" s="8" t="s">
        <v>2</v>
      </c>
      <c r="O7" s="35"/>
    </row>
    <row r="8" spans="1:15" ht="17.25" customHeight="1" x14ac:dyDescent="0.25">
      <c r="A8" s="120"/>
      <c r="B8" s="141"/>
      <c r="C8" s="142"/>
      <c r="D8" s="30" t="s">
        <v>10</v>
      </c>
      <c r="E8" s="31"/>
      <c r="F8" s="31"/>
      <c r="G8" s="31"/>
      <c r="H8" s="22"/>
      <c r="I8" s="67" t="s">
        <v>4</v>
      </c>
      <c r="J8" s="68"/>
      <c r="K8" s="8" t="s">
        <v>4</v>
      </c>
      <c r="O8" s="35"/>
    </row>
    <row r="9" spans="1:15" ht="17.25" customHeight="1" x14ac:dyDescent="0.25">
      <c r="A9" s="120"/>
      <c r="B9" s="141"/>
      <c r="C9" s="142"/>
      <c r="D9" s="30" t="s">
        <v>11</v>
      </c>
      <c r="E9" s="31"/>
      <c r="F9" s="31"/>
      <c r="G9" s="31"/>
      <c r="H9" s="22"/>
      <c r="I9" s="67" t="s">
        <v>4</v>
      </c>
      <c r="J9" s="68"/>
      <c r="K9" s="8" t="s">
        <v>1</v>
      </c>
      <c r="O9" s="35"/>
    </row>
    <row r="10" spans="1:15" ht="17.25" customHeight="1" x14ac:dyDescent="0.25">
      <c r="A10" s="120"/>
      <c r="B10" s="143"/>
      <c r="C10" s="144"/>
      <c r="D10" s="32" t="s">
        <v>13</v>
      </c>
      <c r="E10" s="31"/>
      <c r="F10" s="31"/>
      <c r="G10" s="31"/>
      <c r="H10" s="22"/>
      <c r="I10" s="67" t="s">
        <v>4</v>
      </c>
      <c r="J10" s="68"/>
      <c r="K10" s="8" t="s">
        <v>4</v>
      </c>
    </row>
    <row r="11" spans="1:15" ht="17.25" customHeight="1" x14ac:dyDescent="0.25">
      <c r="A11" s="120"/>
      <c r="B11" s="75" t="s">
        <v>20</v>
      </c>
      <c r="C11" s="76"/>
      <c r="D11" s="92" t="s">
        <v>17</v>
      </c>
      <c r="E11" s="93"/>
      <c r="F11" s="125" t="s">
        <v>3</v>
      </c>
      <c r="G11" s="126"/>
      <c r="H11" s="126"/>
      <c r="I11" s="53" t="s">
        <v>4</v>
      </c>
      <c r="J11" s="53"/>
      <c r="K11" s="9" t="s">
        <v>1</v>
      </c>
    </row>
    <row r="12" spans="1:15" ht="17.25" customHeight="1" x14ac:dyDescent="0.25">
      <c r="A12" s="120"/>
      <c r="B12" s="77"/>
      <c r="C12" s="78"/>
      <c r="D12" s="94"/>
      <c r="E12" s="95"/>
      <c r="F12" s="125" t="s">
        <v>5</v>
      </c>
      <c r="G12" s="126"/>
      <c r="H12" s="126"/>
      <c r="I12" s="53" t="s">
        <v>4</v>
      </c>
      <c r="J12" s="53"/>
      <c r="K12" s="9" t="s">
        <v>4</v>
      </c>
    </row>
    <row r="13" spans="1:15" ht="17.25" customHeight="1" thickBot="1" x14ac:dyDescent="0.3">
      <c r="A13" s="121"/>
      <c r="B13" s="77"/>
      <c r="C13" s="78"/>
      <c r="D13" s="27">
        <v>0.875</v>
      </c>
      <c r="E13" s="20"/>
      <c r="F13" s="125" t="s">
        <v>6</v>
      </c>
      <c r="G13" s="126"/>
      <c r="H13" s="126"/>
      <c r="I13" s="53" t="s">
        <v>4</v>
      </c>
      <c r="J13" s="53"/>
      <c r="K13" s="9" t="s">
        <v>4</v>
      </c>
    </row>
    <row r="14" spans="1:15" ht="17.25" customHeight="1" thickBot="1" x14ac:dyDescent="0.3">
      <c r="A14" s="37">
        <v>24</v>
      </c>
      <c r="B14" s="77"/>
      <c r="C14" s="78"/>
      <c r="D14" s="84">
        <f>D13/24.6*A14</f>
        <v>0.85365853658536583</v>
      </c>
      <c r="E14" s="85"/>
      <c r="F14" s="125" t="s">
        <v>7</v>
      </c>
      <c r="G14" s="126"/>
      <c r="H14" s="131"/>
      <c r="I14" s="53" t="s">
        <v>4</v>
      </c>
      <c r="J14" s="53"/>
      <c r="K14" s="9" t="s">
        <v>2</v>
      </c>
    </row>
    <row r="15" spans="1:15" ht="17.25" customHeight="1" x14ac:dyDescent="0.25">
      <c r="A15" s="3"/>
      <c r="B15" s="77"/>
      <c r="C15" s="79"/>
      <c r="D15" s="150" t="s">
        <v>18</v>
      </c>
      <c r="E15" s="151"/>
      <c r="F15" s="44" t="s">
        <v>25</v>
      </c>
      <c r="G15" s="124"/>
      <c r="H15" s="101" t="s">
        <v>8</v>
      </c>
      <c r="I15" s="44" t="s">
        <v>4</v>
      </c>
      <c r="J15" s="45"/>
      <c r="K15" s="48" t="s">
        <v>2</v>
      </c>
    </row>
    <row r="16" spans="1:15" ht="17.25" customHeight="1" x14ac:dyDescent="0.25">
      <c r="A16" s="3"/>
      <c r="B16" s="5"/>
      <c r="C16" s="2"/>
      <c r="D16" s="152"/>
      <c r="E16" s="153"/>
      <c r="F16" s="28">
        <v>0.375</v>
      </c>
      <c r="G16" s="4"/>
      <c r="H16" s="102"/>
      <c r="I16" s="46"/>
      <c r="J16" s="47"/>
      <c r="K16" s="49"/>
    </row>
    <row r="17" spans="1:12" ht="17.25" customHeight="1" x14ac:dyDescent="0.25">
      <c r="A17" s="10"/>
      <c r="B17" s="25">
        <v>1.5</v>
      </c>
      <c r="C17" s="7"/>
      <c r="D17" s="26">
        <v>0.625</v>
      </c>
      <c r="E17" s="6"/>
      <c r="F17" s="90">
        <f>F16/24.6*A14</f>
        <v>0.36585365853658536</v>
      </c>
      <c r="G17" s="91"/>
      <c r="H17" s="21" t="s">
        <v>9</v>
      </c>
      <c r="I17" s="45" t="s">
        <v>4</v>
      </c>
      <c r="J17" s="50"/>
      <c r="K17" s="11" t="s">
        <v>2</v>
      </c>
    </row>
    <row r="18" spans="1:12" ht="17.25" customHeight="1" x14ac:dyDescent="0.25">
      <c r="A18" s="10"/>
      <c r="B18" s="154">
        <f>B17/24.6*A14</f>
        <v>1.4634146341463414</v>
      </c>
      <c r="C18" s="155"/>
      <c r="D18" s="86">
        <f>D17/24.6*A14</f>
        <v>0.6097560975609756</v>
      </c>
      <c r="E18" s="87"/>
      <c r="F18" s="69" t="s">
        <v>26</v>
      </c>
      <c r="G18" s="70"/>
      <c r="H18" s="71"/>
      <c r="I18" s="54">
        <f>L18/24.6*A14</f>
        <v>0.24390243902439024</v>
      </c>
      <c r="J18" s="55"/>
      <c r="K18" s="51" t="s">
        <v>2</v>
      </c>
      <c r="L18" s="36">
        <v>0.25</v>
      </c>
    </row>
    <row r="19" spans="1:12" ht="17.25" customHeight="1" thickBot="1" x14ac:dyDescent="0.3">
      <c r="A19" s="12"/>
      <c r="B19" s="156"/>
      <c r="C19" s="157"/>
      <c r="D19" s="13"/>
      <c r="E19" s="14"/>
      <c r="F19" s="72"/>
      <c r="G19" s="73"/>
      <c r="H19" s="74"/>
      <c r="I19" s="56"/>
      <c r="J19" s="57"/>
      <c r="K19" s="52"/>
    </row>
  </sheetData>
  <sheetProtection sheet="1" selectLockedCells="1"/>
  <mergeCells count="39">
    <mergeCell ref="I17:J17"/>
    <mergeCell ref="F18:H19"/>
    <mergeCell ref="K18:K19"/>
    <mergeCell ref="D11:E12"/>
    <mergeCell ref="I15:J16"/>
    <mergeCell ref="I14:J14"/>
    <mergeCell ref="D18:E18"/>
    <mergeCell ref="D14:E14"/>
    <mergeCell ref="F17:G17"/>
    <mergeCell ref="I18:J19"/>
    <mergeCell ref="D15:E16"/>
    <mergeCell ref="F15:G15"/>
    <mergeCell ref="H15:H16"/>
    <mergeCell ref="F14:H14"/>
    <mergeCell ref="K15:K16"/>
    <mergeCell ref="B18:C19"/>
    <mergeCell ref="A6:A13"/>
    <mergeCell ref="I11:J11"/>
    <mergeCell ref="F12:H12"/>
    <mergeCell ref="I12:J12"/>
    <mergeCell ref="F13:H13"/>
    <mergeCell ref="I13:J13"/>
    <mergeCell ref="I9:J9"/>
    <mergeCell ref="I10:J10"/>
    <mergeCell ref="D6:H6"/>
    <mergeCell ref="D7:G7"/>
    <mergeCell ref="I8:J8"/>
    <mergeCell ref="B7:C10"/>
    <mergeCell ref="I7:J7"/>
    <mergeCell ref="B11:C15"/>
    <mergeCell ref="F11:H11"/>
    <mergeCell ref="A1:K1"/>
    <mergeCell ref="A2:H2"/>
    <mergeCell ref="I2:J2"/>
    <mergeCell ref="A3:A5"/>
    <mergeCell ref="B3:C5"/>
    <mergeCell ref="D3:H5"/>
    <mergeCell ref="K3:K5"/>
    <mergeCell ref="I3:J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B2D43-7191-4B5B-939A-BEE5E2A3060C}">
  <dimension ref="A1:N20"/>
  <sheetViews>
    <sheetView tabSelected="1" workbookViewId="0">
      <selection activeCell="D6" sqref="D6:H6"/>
    </sheetView>
  </sheetViews>
  <sheetFormatPr baseColWidth="10" defaultRowHeight="15" x14ac:dyDescent="0.25"/>
  <cols>
    <col min="1" max="1" width="13.5703125" customWidth="1"/>
    <col min="2" max="2" width="10" customWidth="1"/>
    <col min="3" max="3" width="8.85546875" customWidth="1"/>
    <col min="4" max="5" width="12.7109375" customWidth="1"/>
    <col min="6" max="6" width="10.5703125" customWidth="1"/>
    <col min="7" max="7" width="12.5703125" customWidth="1"/>
    <col min="8" max="8" width="21" customWidth="1"/>
    <col min="9" max="9" width="10.140625" customWidth="1"/>
    <col min="10" max="10" width="9.140625" customWidth="1"/>
    <col min="11" max="11" width="10" style="1" customWidth="1"/>
  </cols>
  <sheetData>
    <row r="1" spans="1:14" ht="21.75" thickBot="1" x14ac:dyDescent="0.3">
      <c r="A1" s="96" t="s">
        <v>49</v>
      </c>
      <c r="B1" s="97"/>
      <c r="C1" s="97"/>
      <c r="D1" s="97"/>
      <c r="E1" s="97"/>
      <c r="F1" s="97"/>
      <c r="G1" s="97"/>
      <c r="H1" s="97"/>
      <c r="I1" s="97"/>
      <c r="J1" s="97"/>
      <c r="K1" s="98"/>
    </row>
    <row r="2" spans="1:14" ht="27" customHeight="1" x14ac:dyDescent="0.25">
      <c r="A2" s="99" t="s">
        <v>0</v>
      </c>
      <c r="B2" s="100"/>
      <c r="C2" s="100"/>
      <c r="D2" s="100"/>
      <c r="E2" s="100"/>
      <c r="F2" s="100"/>
      <c r="G2" s="100"/>
      <c r="H2" s="100"/>
      <c r="I2" s="60" t="s">
        <v>50</v>
      </c>
      <c r="J2" s="60"/>
      <c r="K2" s="16" t="s">
        <v>12</v>
      </c>
    </row>
    <row r="3" spans="1:14" ht="6" customHeight="1" x14ac:dyDescent="0.25">
      <c r="A3" s="118" t="s">
        <v>51</v>
      </c>
      <c r="B3" s="114" t="s">
        <v>52</v>
      </c>
      <c r="C3" s="115"/>
      <c r="D3" s="103" t="s">
        <v>62</v>
      </c>
      <c r="E3" s="104"/>
      <c r="F3" s="104"/>
      <c r="G3" s="104"/>
      <c r="H3" s="105"/>
      <c r="I3" s="137">
        <f>D6/24.6*A14</f>
        <v>24.999999999999996</v>
      </c>
      <c r="J3" s="138"/>
      <c r="K3" s="112" t="s">
        <v>1</v>
      </c>
    </row>
    <row r="4" spans="1:14" ht="45.75" customHeight="1" x14ac:dyDescent="0.25">
      <c r="A4" s="119"/>
      <c r="B4" s="116"/>
      <c r="C4" s="117"/>
      <c r="D4" s="106"/>
      <c r="E4" s="107"/>
      <c r="F4" s="107"/>
      <c r="G4" s="107"/>
      <c r="H4" s="108"/>
      <c r="I4" s="139"/>
      <c r="J4" s="140"/>
      <c r="K4" s="113"/>
    </row>
    <row r="5" spans="1:14" ht="142.5" customHeight="1" x14ac:dyDescent="0.25">
      <c r="A5" s="119"/>
      <c r="B5" s="116"/>
      <c r="C5" s="117"/>
      <c r="D5" s="106"/>
      <c r="E5" s="107"/>
      <c r="F5" s="107"/>
      <c r="G5" s="107"/>
      <c r="H5" s="108"/>
      <c r="I5" s="139"/>
      <c r="J5" s="140"/>
      <c r="K5" s="113"/>
      <c r="N5" s="23"/>
    </row>
    <row r="6" spans="1:14" ht="42" customHeight="1" x14ac:dyDescent="0.25">
      <c r="A6" s="120" t="s">
        <v>61</v>
      </c>
      <c r="B6" s="34">
        <v>30</v>
      </c>
      <c r="C6" s="15"/>
      <c r="D6" s="109">
        <v>25.625</v>
      </c>
      <c r="E6" s="110"/>
      <c r="F6" s="110"/>
      <c r="G6" s="110"/>
      <c r="H6" s="111"/>
      <c r="I6" s="19"/>
      <c r="J6" s="18"/>
      <c r="K6" s="17"/>
    </row>
    <row r="7" spans="1:14" ht="17.25" customHeight="1" x14ac:dyDescent="0.25">
      <c r="A7" s="120"/>
      <c r="B7" s="141">
        <f xml:space="preserve"> (B6/24.6*A14)</f>
        <v>29.268292682926827</v>
      </c>
      <c r="C7" s="142"/>
      <c r="D7" s="58" t="s">
        <v>53</v>
      </c>
      <c r="E7" s="59"/>
      <c r="F7" s="59"/>
      <c r="G7" s="59"/>
      <c r="H7" s="29">
        <v>1.5</v>
      </c>
      <c r="I7" s="165">
        <f>H7/24.6*A14</f>
        <v>1.4634146341463414</v>
      </c>
      <c r="J7" s="166"/>
      <c r="K7" s="8" t="s">
        <v>2</v>
      </c>
    </row>
    <row r="8" spans="1:14" ht="17.25" customHeight="1" x14ac:dyDescent="0.25">
      <c r="A8" s="120"/>
      <c r="B8" s="141"/>
      <c r="C8" s="142"/>
      <c r="D8" s="30" t="s">
        <v>10</v>
      </c>
      <c r="E8" s="31"/>
      <c r="F8" s="31"/>
      <c r="G8" s="31"/>
      <c r="H8" s="22"/>
      <c r="I8" s="67" t="s">
        <v>4</v>
      </c>
      <c r="J8" s="68"/>
      <c r="K8" s="8" t="s">
        <v>4</v>
      </c>
    </row>
    <row r="9" spans="1:14" ht="17.25" customHeight="1" x14ac:dyDescent="0.25">
      <c r="A9" s="120"/>
      <c r="B9" s="141"/>
      <c r="C9" s="142"/>
      <c r="D9" s="30" t="s">
        <v>11</v>
      </c>
      <c r="E9" s="31"/>
      <c r="F9" s="31"/>
      <c r="G9" s="31"/>
      <c r="H9" s="22"/>
      <c r="I9" s="67" t="s">
        <v>4</v>
      </c>
      <c r="J9" s="68"/>
      <c r="K9" s="8" t="s">
        <v>1</v>
      </c>
    </row>
    <row r="10" spans="1:14" ht="17.25" customHeight="1" x14ac:dyDescent="0.25">
      <c r="A10" s="120"/>
      <c r="B10" s="143"/>
      <c r="C10" s="144"/>
      <c r="D10" s="32" t="s">
        <v>13</v>
      </c>
      <c r="E10" s="31"/>
      <c r="F10" s="31"/>
      <c r="G10" s="31"/>
      <c r="H10" s="22"/>
      <c r="I10" s="67" t="s">
        <v>4</v>
      </c>
      <c r="J10" s="68"/>
      <c r="K10" s="8" t="s">
        <v>4</v>
      </c>
    </row>
    <row r="11" spans="1:14" ht="17.25" customHeight="1" x14ac:dyDescent="0.25">
      <c r="A11" s="120"/>
      <c r="B11" s="75" t="s">
        <v>54</v>
      </c>
      <c r="C11" s="76"/>
      <c r="D11" s="92" t="s">
        <v>55</v>
      </c>
      <c r="E11" s="93"/>
      <c r="F11" s="125" t="s">
        <v>3</v>
      </c>
      <c r="G11" s="126"/>
      <c r="H11" s="126"/>
      <c r="I11" s="53" t="s">
        <v>4</v>
      </c>
      <c r="J11" s="53"/>
      <c r="K11" s="9" t="s">
        <v>1</v>
      </c>
    </row>
    <row r="12" spans="1:14" ht="17.25" customHeight="1" x14ac:dyDescent="0.25">
      <c r="A12" s="120"/>
      <c r="B12" s="77"/>
      <c r="C12" s="78"/>
      <c r="D12" s="94"/>
      <c r="E12" s="95"/>
      <c r="F12" s="125" t="s">
        <v>5</v>
      </c>
      <c r="G12" s="126"/>
      <c r="H12" s="126"/>
      <c r="I12" s="53" t="s">
        <v>4</v>
      </c>
      <c r="J12" s="53"/>
      <c r="K12" s="9" t="s">
        <v>4</v>
      </c>
    </row>
    <row r="13" spans="1:14" ht="17.25" customHeight="1" thickBot="1" x14ac:dyDescent="0.3">
      <c r="A13" s="121"/>
      <c r="B13" s="77"/>
      <c r="C13" s="78"/>
      <c r="D13" s="27">
        <v>10.5</v>
      </c>
      <c r="E13" s="20"/>
      <c r="F13" s="125" t="s">
        <v>6</v>
      </c>
      <c r="G13" s="126"/>
      <c r="H13" s="126"/>
      <c r="I13" s="53" t="s">
        <v>4</v>
      </c>
      <c r="J13" s="53"/>
      <c r="K13" s="9" t="s">
        <v>4</v>
      </c>
    </row>
    <row r="14" spans="1:14" ht="17.25" customHeight="1" thickBot="1" x14ac:dyDescent="0.3">
      <c r="A14" s="40">
        <v>24</v>
      </c>
      <c r="B14" s="77"/>
      <c r="C14" s="78"/>
      <c r="D14" s="167">
        <f>D13/24.6*A14</f>
        <v>10.24390243902439</v>
      </c>
      <c r="E14" s="168"/>
      <c r="F14" s="125" t="s">
        <v>7</v>
      </c>
      <c r="G14" s="126"/>
      <c r="H14" s="131"/>
      <c r="I14" s="53" t="s">
        <v>4</v>
      </c>
      <c r="J14" s="53"/>
      <c r="K14" s="9" t="s">
        <v>2</v>
      </c>
    </row>
    <row r="15" spans="1:14" ht="17.25" customHeight="1" x14ac:dyDescent="0.25">
      <c r="A15" s="41"/>
      <c r="B15" s="77"/>
      <c r="C15" s="79"/>
      <c r="D15" s="169" t="s">
        <v>56</v>
      </c>
      <c r="E15" s="170"/>
      <c r="F15" s="171" t="s">
        <v>57</v>
      </c>
      <c r="G15" s="172"/>
      <c r="H15" s="173"/>
      <c r="I15" s="174">
        <f>L15/24.6*A14</f>
        <v>4.3902439024390247</v>
      </c>
      <c r="J15" s="175"/>
      <c r="K15" s="42" t="s">
        <v>2</v>
      </c>
      <c r="L15" s="43">
        <v>4.5</v>
      </c>
    </row>
    <row r="16" spans="1:14" ht="17.25" customHeight="1" x14ac:dyDescent="0.25">
      <c r="A16" s="3"/>
      <c r="B16" s="77"/>
      <c r="C16" s="79"/>
      <c r="D16" s="44" t="s">
        <v>58</v>
      </c>
      <c r="E16" s="45"/>
      <c r="F16" s="44" t="s">
        <v>59</v>
      </c>
      <c r="G16" s="124"/>
      <c r="H16" s="101" t="s">
        <v>8</v>
      </c>
      <c r="I16" s="44" t="s">
        <v>4</v>
      </c>
      <c r="J16" s="45"/>
      <c r="K16" s="48" t="s">
        <v>2</v>
      </c>
    </row>
    <row r="17" spans="1:12" ht="17.25" customHeight="1" x14ac:dyDescent="0.25">
      <c r="A17" s="3"/>
      <c r="B17" s="5"/>
      <c r="C17" s="2"/>
      <c r="D17" s="122"/>
      <c r="E17" s="123"/>
      <c r="F17" s="28">
        <v>5</v>
      </c>
      <c r="G17" s="4"/>
      <c r="H17" s="102"/>
      <c r="I17" s="46"/>
      <c r="J17" s="47"/>
      <c r="K17" s="49"/>
    </row>
    <row r="18" spans="1:12" ht="17.25" customHeight="1" x14ac:dyDescent="0.25">
      <c r="A18" s="10"/>
      <c r="B18" s="25">
        <v>23.333333333333332</v>
      </c>
      <c r="C18" s="7"/>
      <c r="D18" s="26">
        <v>8.3333333333333339</v>
      </c>
      <c r="E18" s="6"/>
      <c r="F18" s="163">
        <f>F17/24.6*A14</f>
        <v>4.8780487804878048</v>
      </c>
      <c r="G18" s="164"/>
      <c r="H18" s="21" t="s">
        <v>9</v>
      </c>
      <c r="I18" s="45" t="s">
        <v>4</v>
      </c>
      <c r="J18" s="50"/>
      <c r="K18" s="11" t="s">
        <v>2</v>
      </c>
    </row>
    <row r="19" spans="1:12" ht="17.25" customHeight="1" x14ac:dyDescent="0.25">
      <c r="A19" s="10"/>
      <c r="B19" s="154">
        <f>B18/24.6*A14</f>
        <v>22.76422764227642</v>
      </c>
      <c r="C19" s="155"/>
      <c r="D19" s="176">
        <f>D18/24.6*A14</f>
        <v>8.1300813008130088</v>
      </c>
      <c r="E19" s="177"/>
      <c r="F19" s="69" t="s">
        <v>60</v>
      </c>
      <c r="G19" s="70"/>
      <c r="H19" s="71"/>
      <c r="I19" s="180">
        <f>L19/24.6*A14</f>
        <v>3.2520325203252032</v>
      </c>
      <c r="J19" s="181"/>
      <c r="K19" s="51" t="s">
        <v>2</v>
      </c>
      <c r="L19" s="36">
        <v>3.3333333333333335</v>
      </c>
    </row>
    <row r="20" spans="1:12" ht="15.75" thickBot="1" x14ac:dyDescent="0.3">
      <c r="A20" s="12"/>
      <c r="B20" s="156"/>
      <c r="C20" s="157"/>
      <c r="D20" s="178"/>
      <c r="E20" s="179"/>
      <c r="F20" s="72"/>
      <c r="G20" s="73"/>
      <c r="H20" s="74"/>
      <c r="I20" s="182"/>
      <c r="J20" s="183"/>
      <c r="K20" s="52"/>
    </row>
  </sheetData>
  <sheetProtection selectLockedCells="1"/>
  <mergeCells count="42">
    <mergeCell ref="B19:C20"/>
    <mergeCell ref="D19:E20"/>
    <mergeCell ref="F19:H20"/>
    <mergeCell ref="I19:J20"/>
    <mergeCell ref="K19:K20"/>
    <mergeCell ref="I3:J5"/>
    <mergeCell ref="I7:J7"/>
    <mergeCell ref="D14:E14"/>
    <mergeCell ref="B11:C16"/>
    <mergeCell ref="D15:E15"/>
    <mergeCell ref="F15:H15"/>
    <mergeCell ref="I15:J15"/>
    <mergeCell ref="D16:E17"/>
    <mergeCell ref="F16:G16"/>
    <mergeCell ref="H16:H17"/>
    <mergeCell ref="I16:J17"/>
    <mergeCell ref="B7:C10"/>
    <mergeCell ref="F18:G18"/>
    <mergeCell ref="D7:G7"/>
    <mergeCell ref="I8:J8"/>
    <mergeCell ref="I9:J9"/>
    <mergeCell ref="I10:J10"/>
    <mergeCell ref="D11:E12"/>
    <mergeCell ref="I12:J12"/>
    <mergeCell ref="I13:J13"/>
    <mergeCell ref="I11:J11"/>
    <mergeCell ref="K16:K17"/>
    <mergeCell ref="I18:J18"/>
    <mergeCell ref="A1:K1"/>
    <mergeCell ref="A2:H2"/>
    <mergeCell ref="I2:J2"/>
    <mergeCell ref="A3:A5"/>
    <mergeCell ref="B3:C5"/>
    <mergeCell ref="D3:H5"/>
    <mergeCell ref="K3:K5"/>
    <mergeCell ref="A6:A13"/>
    <mergeCell ref="D6:H6"/>
    <mergeCell ref="F14:H14"/>
    <mergeCell ref="I14:J14"/>
    <mergeCell ref="F11:H11"/>
    <mergeCell ref="F12:H12"/>
    <mergeCell ref="F13:H13"/>
  </mergeCells>
  <pageMargins left="0.25" right="0.25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Hebdo</vt:lpstr>
      <vt:lpstr>Sec. 9 j.</vt:lpstr>
      <vt:lpstr>Sec. 15 j.</vt:lpstr>
      <vt:lpstr>Annuel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</dc:creator>
  <cp:lastModifiedBy>Diane</cp:lastModifiedBy>
  <cp:lastPrinted>2022-09-15T19:10:04Z</cp:lastPrinted>
  <dcterms:created xsi:type="dcterms:W3CDTF">2022-09-12T13:11:03Z</dcterms:created>
  <dcterms:modified xsi:type="dcterms:W3CDTF">2022-09-28T18:40:05Z</dcterms:modified>
</cp:coreProperties>
</file>